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KRSVFL01.kurotaki.local\総務課\￥会計室\H26.7会計課事務\06公会計\R06\20240821【9月13日(金)締切】令和４年度財政状況資料集の作成について（2回目・地方公会計関係）9.12回答\提出\"/>
    </mc:Choice>
  </mc:AlternateContent>
  <xr:revisionPtr revIDLastSave="0" documentId="13_ncr:1_{7942A5E6-ADBD-4235-84EE-7E9B1E3E9620}" xr6:coauthVersionLast="47" xr6:coauthVersionMax="47" xr10:uidLastSave="{00000000-0000-0000-0000-000000000000}"/>
  <bookViews>
    <workbookView xWindow="-120" yWindow="-120"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c r="BY40" i="7"/>
  <c r="BE40" i="7"/>
  <c r="AM40" i="7"/>
  <c r="U40" i="7"/>
  <c r="E40" i="7"/>
  <c r="C40" i="7"/>
  <c r="DG39" i="7"/>
  <c r="CQ39" i="7"/>
  <c r="CO39" i="7"/>
  <c r="BY39" i="7"/>
  <c r="BE39" i="7"/>
  <c r="AM39" i="7"/>
  <c r="U39" i="7"/>
  <c r="E39" i="7"/>
  <c r="C39" i="7"/>
  <c r="DG38" i="7"/>
  <c r="CQ38" i="7"/>
  <c r="CO38" i="7"/>
  <c r="BY38" i="7"/>
  <c r="BE38" i="7"/>
  <c r="AM38" i="7"/>
  <c r="U38" i="7"/>
  <c r="E38" i="7"/>
  <c r="C38" i="7"/>
  <c r="DG37" i="7"/>
  <c r="CQ37" i="7"/>
  <c r="CO37" i="7"/>
  <c r="BY37" i="7"/>
  <c r="BE37" i="7"/>
  <c r="AM37" i="7"/>
  <c r="W37" i="7"/>
  <c r="E37" i="7"/>
  <c r="C37" i="7"/>
  <c r="DG36" i="7"/>
  <c r="CQ36" i="7"/>
  <c r="CO36" i="7"/>
  <c r="BY36" i="7"/>
  <c r="BE36" i="7"/>
  <c r="AM36" i="7"/>
  <c r="W36" i="7"/>
  <c r="E36" i="7"/>
  <c r="C36" i="7"/>
  <c r="DG35" i="7"/>
  <c r="CQ35" i="7"/>
  <c r="CO35" i="7"/>
  <c r="BY35" i="7"/>
  <c r="BG35" i="7"/>
  <c r="AM35" i="7"/>
  <c r="W35" i="7"/>
  <c r="E35" i="7"/>
  <c r="C35" i="7"/>
  <c r="DG34" i="7"/>
  <c r="CQ34" i="7"/>
  <c r="BY34" i="7"/>
  <c r="BG34" i="7"/>
  <c r="AM34" i="7"/>
  <c r="W34" i="7"/>
  <c r="E34" i="7"/>
  <c r="C34" i="7"/>
  <c r="U34" i="7" l="1"/>
  <c r="U35" i="7" l="1"/>
  <c r="U36" i="7" s="1"/>
  <c r="U37" i="7" s="1"/>
  <c r="BE34" i="7"/>
  <c r="BE35" i="7" l="1"/>
  <c r="BW34" i="7"/>
  <c r="BW35" i="7" l="1"/>
  <c r="BW36" i="7" s="1"/>
  <c r="BW37" i="7" s="1"/>
  <c r="BW38" i="7" s="1"/>
  <c r="BW39" i="7" s="1"/>
  <c r="BW40" i="7" s="1"/>
  <c r="CO34" i="7"/>
</calcChain>
</file>

<file path=xl/sharedStrings.xml><?xml version="1.0" encoding="utf-8"?>
<sst xmlns="http://schemas.openxmlformats.org/spreadsheetml/2006/main" count="1059" uniqueCount="545">
  <si>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</si>
  <si>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</si>
  <si>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</si>
  <si>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</si>
  <si>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</si>
  <si>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</si>
  <si>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</si>
  <si>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</si>
  <si>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</si>
  <si>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</si>
  <si>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</si>
  <si>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</si>
  <si>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</si>
  <si>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</si>
  <si>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</si>
  <si>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公共施設等の整備を行うため多額の地方債借入を行ったことなどから、今後、将来負担比率の急激な上昇が見込まれる。繰上償還の積極的な実施や新規に発行する地方債の抑制などに努め、将来世代の負担の軽減を目指す。
　一方で、有形固定資産減価償却率については、整備されてから年数が経ち、老朽化している建物が多いため、類似団体平均を上回っている。今後、公共施設等総合管理計画に基づき、施設等の点検・診断等の実施により、早期段階において予防的な修繕を実施し、大規模な改修等が必要にならないよう機能の保持、回復を図り、経費の縮減に努める。
　</t>
    <rPh sb="1" eb="3">
      <t>コウキョウ</t>
    </rPh>
    <rPh sb="3" eb="5">
      <t>シセツ</t>
    </rPh>
    <rPh sb="5" eb="6">
      <t>トウ</t>
    </rPh>
    <rPh sb="7" eb="9">
      <t>セイビ</t>
    </rPh>
    <rPh sb="10" eb="11">
      <t>オコナ</t>
    </rPh>
    <rPh sb="14" eb="16">
      <t>タガク</t>
    </rPh>
    <rPh sb="17" eb="20">
      <t>チホウサイ</t>
    </rPh>
    <rPh sb="20" eb="22">
      <t>カリイレ</t>
    </rPh>
    <rPh sb="23" eb="24">
      <t>オコナ</t>
    </rPh>
    <rPh sb="33" eb="35">
      <t>コンゴ</t>
    </rPh>
    <rPh sb="36" eb="40">
      <t>ショウライフタン</t>
    </rPh>
    <rPh sb="40" eb="42">
      <t>ヒリツ</t>
    </rPh>
    <rPh sb="43" eb="45">
      <t>キュウゲキ</t>
    </rPh>
    <rPh sb="46" eb="48">
      <t>ジョウショウ</t>
    </rPh>
    <rPh sb="49" eb="51">
      <t>ミコ</t>
    </rPh>
    <rPh sb="55" eb="57">
      <t>クリアゲ</t>
    </rPh>
    <rPh sb="57" eb="59">
      <t>ショウカン</t>
    </rPh>
    <rPh sb="60" eb="62">
      <t>セッキョク</t>
    </rPh>
    <rPh sb="62" eb="63">
      <t>テキ</t>
    </rPh>
    <rPh sb="64" eb="66">
      <t>ジッシ</t>
    </rPh>
    <rPh sb="67" eb="69">
      <t>シンキ</t>
    </rPh>
    <rPh sb="70" eb="72">
      <t>ハッコウ</t>
    </rPh>
    <rPh sb="74" eb="77">
      <t>チホウサイ</t>
    </rPh>
    <rPh sb="78" eb="80">
      <t>ヨクセイ</t>
    </rPh>
    <rPh sb="83" eb="84">
      <t>ツト</t>
    </rPh>
    <rPh sb="86" eb="88">
      <t>ショウライ</t>
    </rPh>
    <rPh sb="88" eb="90">
      <t>セダイ</t>
    </rPh>
    <rPh sb="91" eb="93">
      <t>フタン</t>
    </rPh>
    <rPh sb="94" eb="96">
      <t>ケイゲン</t>
    </rPh>
    <rPh sb="97" eb="99">
      <t>メザ</t>
    </rPh>
    <rPh sb="103" eb="105">
      <t>イッポウ</t>
    </rPh>
    <phoneticPr fontId="5"/>
  </si>
  <si>
    <r>
      <t>　将来負担比率、実質公債費比率共に類似団体内平均値を下回っているものの、近年、実質公債費比率は上昇傾向にある。特に、令和２年度決算における急激な上昇の主な要因として、防災行政無線設備更新事業（H29借入）、簡易水道統合整備事業（H28借入）の元金償還が開始したことが挙げられる</t>
    </r>
    <r>
      <rPr>
        <sz val="11"/>
        <rFont val="ＭＳ Ｐゴシック"/>
        <family val="3"/>
        <charset val="128"/>
      </rPr>
      <t>。</t>
    </r>
    <r>
      <rPr>
        <sz val="11"/>
        <color indexed="8"/>
        <rFont val="ＭＳ Ｐゴシック"/>
        <family val="3"/>
        <charset val="128"/>
      </rPr>
      <t xml:space="preserve">
　また、数年にわたり簡易水道改良事業、さくら広域環境衛生組合が行ったごみ処理施設整備等で多額の地方債借入を行っており、さらに今後、公共施設の長寿命化対策実施等による地方債借入も見込まれることから、次年度以降も公債費が膨らんでいくことは避けられない。地方債の対象となる事業については必要性を慎重に検討し、地方債発行の抑制に努める必要がある。あわせて、行政運営のスリム化を図り、財政の健全化に努める。</t>
    </r>
    <rPh sb="1" eb="7">
      <t>ショウライフタンヒリツ</t>
    </rPh>
    <rPh sb="8" eb="16">
      <t>ジッシツコウサイヒヒリツトモ</t>
    </rPh>
    <rPh sb="17" eb="25">
      <t>ルイジダンタイナイヘイキンチ</t>
    </rPh>
    <rPh sb="26" eb="28">
      <t>シタマワ</t>
    </rPh>
    <rPh sb="36" eb="38">
      <t>キンネン</t>
    </rPh>
    <rPh sb="39" eb="46">
      <t>ジッシツコウサイヒヒリツ</t>
    </rPh>
    <rPh sb="55" eb="56">
      <t>トク</t>
    </rPh>
    <rPh sb="58" eb="60">
      <t>レイワ</t>
    </rPh>
    <rPh sb="61" eb="63">
      <t>ネンド</t>
    </rPh>
    <rPh sb="63" eb="65">
      <t>ケッサン</t>
    </rPh>
    <rPh sb="69" eb="71">
      <t>キュウゲキ</t>
    </rPh>
    <rPh sb="72" eb="74">
      <t>ジョウショウ</t>
    </rPh>
    <rPh sb="75" eb="76">
      <t>オモ</t>
    </rPh>
    <rPh sb="77" eb="79">
      <t>ヨウイン</t>
    </rPh>
    <rPh sb="83" eb="89">
      <t>ボウサイギョウセイムセン</t>
    </rPh>
    <rPh sb="89" eb="91">
      <t>セツビ</t>
    </rPh>
    <rPh sb="91" eb="93">
      <t>コウシン</t>
    </rPh>
    <rPh sb="93" eb="95">
      <t>ジギョウ</t>
    </rPh>
    <rPh sb="99" eb="101">
      <t>カリイレ</t>
    </rPh>
    <rPh sb="103" eb="113">
      <t>カンイスイドウトウゴウセイビジギョウ</t>
    </rPh>
    <rPh sb="117" eb="119">
      <t>カリイレ</t>
    </rPh>
    <rPh sb="121" eb="125">
      <t>ガンキンショウカン</t>
    </rPh>
    <rPh sb="126" eb="128">
      <t>カイシ</t>
    </rPh>
    <rPh sb="133" eb="134">
      <t>ア</t>
    </rPh>
    <rPh sb="144" eb="146">
      <t>スウネン</t>
    </rPh>
    <rPh sb="162" eb="170">
      <t>コウイキカンキョウエイセイクミアイ</t>
    </rPh>
    <rPh sb="171" eb="172">
      <t>オコナ</t>
    </rPh>
    <rPh sb="176" eb="182">
      <t>ショリシセツセイビ</t>
    </rPh>
    <rPh sb="182" eb="183">
      <t>トウ</t>
    </rPh>
    <rPh sb="184" eb="186">
      <t>タガク</t>
    </rPh>
    <rPh sb="187" eb="192">
      <t>チホウサイカリイレ</t>
    </rPh>
    <rPh sb="193" eb="194">
      <t>オコナ</t>
    </rPh>
    <rPh sb="202" eb="204">
      <t>コンゴ</t>
    </rPh>
    <rPh sb="205" eb="209">
      <t>コウキョウシセツ</t>
    </rPh>
    <rPh sb="210" eb="218">
      <t>チョウジュミョウカタイサクジッシ</t>
    </rPh>
    <rPh sb="218" eb="219">
      <t>トウ</t>
    </rPh>
    <rPh sb="222" eb="227">
      <t>チホウサイカリイレ</t>
    </rPh>
    <rPh sb="228" eb="230">
      <t>ミコ</t>
    </rPh>
    <rPh sb="238" eb="243">
      <t>ジネンドイコウ</t>
    </rPh>
    <rPh sb="244" eb="247">
      <t>コウサイヒ</t>
    </rPh>
    <rPh sb="248" eb="249">
      <t>フク</t>
    </rPh>
    <rPh sb="257" eb="258">
      <t>サ</t>
    </rPh>
    <rPh sb="303" eb="305">
      <t>ヒツヨウ</t>
    </rPh>
    <rPh sb="327" eb="329">
      <t>ザイセイ</t>
    </rPh>
    <rPh sb="330" eb="333">
      <t>ケンゼンカ</t>
    </rPh>
    <rPh sb="334" eb="335">
      <t>ツトザイセイケンゼンカツト</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</si>
  <si>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</si>
  <si>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</si>
  <si>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</si>
  <si>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</si>
  <si>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</si>
  <si>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</si>
  <si>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</si>
  <si>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</si>
  <si>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</si>
  <si>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</si>
  <si>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</si>
  <si>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</si>
  <si>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</si>
  <si>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</si>
  <si>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</si>
  <si>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</si>
  <si>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</si>
  <si>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</si>
  <si>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</si>
  <si>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黒滝村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</si>
  <si>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</si>
  <si>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</si>
  <si>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</si>
  <si>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</si>
  <si>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</si>
  <si>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</si>
  <si>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</si>
  <si>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</si>
  <si>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</si>
  <si>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</si>
  <si>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</si>
  <si>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</si>
  <si>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</si>
  <si>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</si>
  <si>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</si>
  <si>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</si>
  <si>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</si>
  <si>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</si>
  <si>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</si>
  <si>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</si>
  <si>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</si>
  <si>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</si>
  <si>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</si>
  <si>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</si>
  <si>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</si>
  <si>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</si>
  <si>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</si>
  <si>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</si>
  <si>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</si>
  <si>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</si>
  <si>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</si>
  <si>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</si>
  <si>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</si>
  <si>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</si>
  <si>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</si>
  <si>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</si>
  <si>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</si>
  <si>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</si>
  <si>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</si>
  <si>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</si>
  <si>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</si>
  <si>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</si>
  <si>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</si>
  <si>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</si>
  <si>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</si>
  <si>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</si>
  <si>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-4.6</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</si>
  <si>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</si>
  <si>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</si>
  <si>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</si>
  <si>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</si>
  <si>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</si>
  <si>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</si>
  <si>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</si>
  <si>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</si>
  <si>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</si>
  <si>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</si>
  <si>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</si>
  <si>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</si>
  <si>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</si>
  <si>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</si>
  <si>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</si>
  <si>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</si>
  <si>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</si>
  <si>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</si>
  <si>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</si>
  <si>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</si>
  <si>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</si>
  <si>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</si>
  <si>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</si>
  <si>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</si>
  <si>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</si>
  <si>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</si>
  <si>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</si>
  <si>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</si>
  <si>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</si>
  <si>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</si>
  <si>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</si>
  <si>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</si>
  <si>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</si>
  <si>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</si>
  <si>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</si>
  <si>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</si>
  <si>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</si>
  <si>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</si>
  <si>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</si>
  <si>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</si>
  <si>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</si>
  <si>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</si>
  <si>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</si>
  <si>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</si>
  <si>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</si>
  <si>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</si>
  <si>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</si>
  <si>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</si>
  <si>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</si>
  <si>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</si>
  <si>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</si>
  <si>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</si>
  <si>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</si>
  <si>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</si>
  <si>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</si>
  <si>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</si>
  <si>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</si>
  <si>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</si>
  <si>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</si>
  <si>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</si>
  <si>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</si>
  <si>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</si>
  <si>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奈良県黒滝村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</si>
  <si>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</si>
  <si>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</si>
  <si>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</si>
  <si>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</si>
  <si>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</si>
  <si>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</si>
  <si>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</si>
  <si>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</si>
  <si>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</si>
  <si>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</si>
  <si>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</si>
  <si>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</si>
  <si>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</si>
  <si>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</si>
  <si>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</si>
  <si>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</si>
  <si>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</si>
  <si>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</si>
  <si>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</si>
  <si>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</si>
  <si>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</si>
  <si>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</si>
  <si>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</si>
  <si>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</si>
  <si>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</si>
  <si>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</si>
  <si>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</si>
  <si>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</si>
  <si>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</si>
  <si>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</si>
  <si>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</si>
  <si>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</si>
  <si>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</si>
  <si>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</si>
  <si>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</si>
  <si>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</si>
  <si>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</si>
  <si>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</si>
  <si>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</si>
  <si>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</si>
  <si>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</si>
  <si>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</si>
  <si>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</si>
  <si>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</si>
  <si>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</si>
  <si>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</si>
  <si>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</si>
  <si>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</si>
  <si>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</si>
  <si>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</si>
  <si>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</si>
  <si>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</si>
  <si>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</si>
  <si>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</si>
  <si>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</si>
  <si>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</si>
  <si>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</si>
  <si>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</si>
  <si>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</si>
  <si>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</si>
  <si>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</si>
  <si>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</si>
  <si>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</si>
  <si>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</si>
  <si>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</si>
  <si>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</si>
  <si>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</si>
  <si>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</si>
  <si>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</si>
  <si>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</si>
  <si>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</si>
  <si>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</si>
  <si>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</si>
  <si>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</si>
  <si>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</si>
  <si>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</si>
  <si>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</si>
  <si>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</si>
  <si>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</si>
  <si>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</si>
  <si>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</si>
  <si>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</si>
  <si>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</si>
  <si>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</si>
  <si>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</si>
  <si>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</si>
  <si>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</si>
  <si>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</si>
  <si>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</si>
  <si>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</si>
  <si>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</si>
  <si>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</si>
  <si>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</si>
  <si>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</si>
  <si>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</si>
  <si>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</si>
  <si>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</si>
  <si>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</si>
  <si>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</si>
  <si>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</si>
  <si>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</si>
  <si>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</si>
  <si>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</si>
  <si>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</si>
  <si>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</si>
  <si>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</si>
  <si>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</si>
  <si>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</si>
  <si>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</si>
  <si>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</si>
  <si>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</si>
  <si>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</si>
  <si>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</si>
  <si>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</si>
  <si>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</si>
  <si>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</si>
  <si>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</si>
  <si>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</si>
  <si>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</si>
  <si>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</si>
  <si>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</si>
  <si>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</si>
  <si>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</si>
  <si>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</si>
  <si>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</si>
  <si>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</si>
  <si>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</si>
  <si>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</si>
  <si>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</si>
  <si>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</si>
  <si>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</si>
  <si>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</si>
  <si>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</si>
  <si>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</si>
  <si>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</si>
  <si>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</si>
  <si>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</si>
  <si>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</si>
  <si>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</si>
  <si>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</si>
  <si>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</si>
  <si>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</si>
  <si>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</si>
  <si>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</si>
  <si>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</si>
  <si>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</si>
  <si>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</si>
  <si>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</si>
  <si>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</si>
  <si>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</si>
  <si>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</si>
  <si>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奈良県黒滝村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</si>
  <si>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</si>
  <si>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</si>
  <si>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</si>
  <si>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</si>
  <si>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</si>
  <si>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</si>
  <si>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</si>
  <si>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</si>
  <si>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</si>
  <si>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</si>
  <si>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</si>
  <si>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</si>
  <si>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</si>
  <si>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</si>
  <si>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</si>
  <si>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</si>
  <si>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</si>
  <si>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</si>
  <si>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</si>
  <si>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</si>
  <si>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株式会社　黒滝森物語村</t>
  </si>
  <si>
    <t>-</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</si>
  <si>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</si>
  <si>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</si>
  <si>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</si>
  <si>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</si>
  <si>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</si>
  <si>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</si>
  <si>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</si>
  <si>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</si>
  <si>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</si>
  <si>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</si>
  <si>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</si>
  <si>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</si>
  <si>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</si>
  <si>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</si>
  <si>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国民健康保険事業特別会計（診療施設勘定）</t>
    <phoneticPr fontId="5"/>
  </si>
  <si>
    <t>介護保険特別会計</t>
    <phoneticPr fontId="5"/>
  </si>
  <si>
    <t>後期高齢者医療特別会計</t>
    <phoneticPr fontId="5"/>
  </si>
  <si>
    <t>簡易水道事業特別会計</t>
    <phoneticPr fontId="5"/>
  </si>
  <si>
    <t>法非適用企業</t>
  </si>
  <si>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</si>
  <si>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</si>
  <si>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</si>
  <si>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</si>
  <si>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</si>
  <si>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</si>
  <si>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奈良県市町村総合事務組合</t>
    <rPh sb="0" eb="3">
      <t>ナラケン</t>
    </rPh>
    <rPh sb="3" eb="6">
      <t>シチョウソン</t>
    </rPh>
    <rPh sb="6" eb="12">
      <t>ソウゴウジムクミアイ</t>
    </rPh>
    <phoneticPr fontId="2"/>
  </si>
  <si>
    <t>南和広域衛生組合</t>
    <rPh sb="0" eb="4">
      <t>ナンワコウイキ</t>
    </rPh>
    <rPh sb="4" eb="8">
      <t>エイセイクミアイ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</si>
  <si>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</si>
  <si>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8">
      <t>コウキコウレイシャ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</si>
  <si>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</si>
  <si>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</si>
  <si>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9">
      <t>キギョウダン</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</si>
  <si>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</si>
  <si>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</si>
  <si>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</si>
  <si>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</si>
  <si>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</si>
  <si>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</si>
  <si>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</si>
  <si>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</si>
  <si>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</si>
  <si>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</si>
  <si>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</si>
  <si>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</si>
  <si>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</si>
  <si>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</si>
  <si>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</si>
  <si>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</si>
  <si>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</si>
  <si>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</si>
  <si>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</si>
  <si>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</si>
  <si>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</si>
  <si>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</si>
  <si>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</si>
  <si>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</si>
  <si>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</si>
  <si>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</si>
  <si>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</si>
  <si>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</si>
  <si>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</si>
  <si>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</si>
  <si>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</si>
  <si>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</si>
  <si>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</si>
  <si>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</si>
  <si>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</si>
  <si>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</si>
  <si>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</si>
  <si>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</si>
  <si>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</si>
  <si>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</si>
  <si>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</si>
  <si>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</si>
  <si>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</si>
  <si>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</si>
  <si>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</si>
  <si>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</si>
  <si>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</si>
  <si>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</si>
  <si>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</si>
  <si>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</si>
  <si>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</si>
  <si>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</si>
  <si>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</si>
  <si>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</si>
  <si>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</si>
  <si>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</si>
  <si>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</si>
  <si>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</si>
  <si>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</si>
  <si>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</si>
  <si>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</si>
  <si>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</si>
  <si>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</si>
  <si>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</si>
  <si>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</si>
  <si>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</si>
  <si>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</si>
  <si>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</si>
  <si>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</si>
  <si>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</si>
  <si>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</si>
  <si>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</si>
  <si>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</si>
  <si>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</si>
  <si>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</si>
  <si>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</si>
  <si>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</si>
  <si>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</si>
  <si>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</si>
  <si>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</si>
  <si>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</si>
  <si>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</si>
  <si>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</si>
  <si>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</si>
  <si>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</si>
  <si>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</si>
  <si>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</si>
  <si>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</si>
  <si>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</si>
  <si>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</si>
  <si>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</si>
  <si>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</si>
  <si>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</si>
  <si>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</si>
  <si>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</si>
  <si>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</si>
  <si>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</si>
  <si>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</si>
  <si>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</si>
  <si>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</si>
  <si>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</si>
  <si>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</si>
  <si>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</si>
  <si>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</si>
  <si>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</si>
  <si>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</si>
  <si>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</si>
  <si>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</si>
  <si>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</si>
  <si>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</si>
  <si>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</si>
  <si>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</si>
  <si>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</si>
  <si>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</si>
  <si>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</si>
  <si>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</si>
  <si>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</si>
  <si>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</si>
  <si>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</si>
  <si>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</si>
  <si>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</si>
  <si>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</si>
  <si>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</si>
  <si>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</si>
  <si>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</si>
  <si>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</si>
  <si>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</si>
  <si>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</si>
  <si>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</si>
  <si>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20.57</t>
  </si>
  <si>
    <t>▲ 14.00</t>
  </si>
  <si>
    <t>会計</t>
    <rPh sb="0" eb="2">
      <t>カイケイ</t>
    </rPh>
    <phoneticPr fontId="5"/>
  </si>
  <si>
    <t>一般会計</t>
  </si>
  <si>
    <t>介護保険特別会計</t>
  </si>
  <si>
    <t>下水道事業特別会計</t>
  </si>
  <si>
    <t>簡易水道事業特別会計</t>
  </si>
  <si>
    <t>国民健康保険事業特別会計（診療施設勘定）</t>
  </si>
  <si>
    <t>国民健康保険事業特別会計（事業勘定）</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</si>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</sst>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3F57B417-7AD3-4219-9C55-3692FB18CA76}"/>
    <cellStyle name="標準 2 3" xfId="10" xr:uid="{B68B952A-8930-449B-8B5B-930365A5C051}"/>
    <cellStyle name="標準 3" xfId="11" xr:uid="{0B7BE9A6-8539-4012-944C-FFED0DAA57EA}"/>
    <cellStyle name="標準 4" xfId="20" xr:uid="{BE0AC787-C1FC-4D8D-BDE0-7A982679DCBE}"/>
    <cellStyle name="標準 4_APAHO401600" xfId="16" xr:uid="{E53D67CA-1549-494A-8789-44FF33B1FE21}"/>
    <cellStyle name="標準 4_APAHO4019001" xfId="19" xr:uid="{FEAE58DE-FB89-455D-883C-FF3F33AA18AF}"/>
    <cellStyle name="標準 4_ZJ08_022012_青森市_2010" xfId="18" xr:uid="{95C295AA-ACB0-4546-ACBF-BA1A773DCC64}"/>
    <cellStyle name="標準 6" xfId="7" xr:uid="{1AB1E250-6C9F-4B0F-8F4C-2E0C349F504F}"/>
    <cellStyle name="標準 6_APAHO401000" xfId="9" xr:uid="{800F1D64-4795-4470-96D7-BDF8F78EC95B}"/>
    <cellStyle name="標準 6_APAHO401200_O-JJ1016-001-3_財政状況資料集(決算状況カード(各会計・関係団体))(Rev2)2" xfId="15" xr:uid="{5DE6E5D0-0F09-4FF8-BFC8-929C8DECD2D3}"/>
    <cellStyle name="標準 6_APAHO402200_O-JJ1016-001-3_財政状況資料集(決算状況カード(各会計・関係団体))(Rev2)2" xfId="12" xr:uid="{98188A03-111C-4044-AA53-0B7DF556C76A}"/>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2D5E89E4-BFB4-4BFB-9A2F-8DD903A6E75F}"/>
    <cellStyle name="標準_O-JJ0722-001-3_決算状況カード(各会計・関係団体)_O-JJ1016-001-3_財政状況資料集(決算状況カード(各会計・関係団体))(Rev2)2" xfId="14" xr:uid="{725BFF79-3954-49BD-A0B7-02671294002E}"/>
    <cellStyle name="標準_O-JJ0722-001-8_連結実質赤字比率に係る赤字・黒字の構成分析" xfId="17" xr:uid="{BCAD2B25-21AC-45CB-8B2E-B49DB718FE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4B4C-4904-B716-F29CEE79822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462718</c:v>
                </c:pt>
                <c:pt idx="1">
                  <c:v>258679</c:v>
                </c:pt>
                <c:pt idx="2">
                  <c:v>553546</c:v>
                </c:pt>
                <c:pt idx="3">
                  <c:v>300330</c:v>
                </c:pt>
                <c:pt idx="4">
                  <c:v>376858</c:v>
                </c:pt>
              </c:numCache>
            </c:numRef>
          </c:val>
          <c:smooth val="0"/>
          <c:extLst>
            <c:ext xmlns:c16="http://schemas.microsoft.com/office/drawing/2014/chart" uri="{C3380CC4-5D6E-409C-BE32-E72D297353CC}">
              <c16:uniqueId val="{00000001-4B4C-4904-B716-F29CEE7982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0.4</c:v>
                </c:pt>
                <c:pt idx="1">
                  <c:v>2.4300000000000002</c:v>
                </c:pt>
                <c:pt idx="2">
                  <c:v>4.5599999999999996</c:v>
                </c:pt>
                <c:pt idx="3">
                  <c:v>10.1</c:v>
                </c:pt>
                <c:pt idx="4">
                  <c:v>11.68</c:v>
                </c:pt>
              </c:numCache>
            </c:numRef>
          </c:val>
          <c:extLst>
            <c:ext xmlns:c16="http://schemas.microsoft.com/office/drawing/2014/chart" uri="{C3380CC4-5D6E-409C-BE32-E72D297353CC}">
              <c16:uniqueId val="{00000000-4CF8-4274-B80F-39FE94D1308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89.06</c:v>
                </c:pt>
                <c:pt idx="1">
                  <c:v>71.11</c:v>
                </c:pt>
                <c:pt idx="2">
                  <c:v>65.3</c:v>
                </c:pt>
                <c:pt idx="3">
                  <c:v>70.010000000000005</c:v>
                </c:pt>
                <c:pt idx="4">
                  <c:v>69.87</c:v>
                </c:pt>
              </c:numCache>
            </c:numRef>
          </c:val>
          <c:extLst>
            <c:ext xmlns:c16="http://schemas.microsoft.com/office/drawing/2014/chart" uri="{C3380CC4-5D6E-409C-BE32-E72D297353CC}">
              <c16:uniqueId val="{00000001-4CF8-4274-B80F-39FE94D130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-20.57</c:v>
                </c:pt>
                <c:pt idx="1">
                  <c:v>-14</c:v>
                </c:pt>
                <c:pt idx="2">
                  <c:v>2.34</c:v>
                </c:pt>
                <c:pt idx="3">
                  <c:v>19.2</c:v>
                </c:pt>
                <c:pt idx="4">
                  <c:v>0.79</c:v>
                </c:pt>
              </c:numCache>
            </c:numRef>
          </c:val>
          <c:smooth val="0"/>
          <c:extLst>
            <c:ext xmlns:c16="http://schemas.microsoft.com/office/drawing/2014/chart" uri="{C3380CC4-5D6E-409C-BE32-E72D297353CC}">
              <c16:uniqueId val="{00000002-4CF8-4274-B80F-39FE94D130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310-4629-953A-4BBDAF479D6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10-4629-953A-4BBDAF479D6A}"/>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310-4629-953A-4BBDAF479D6A}"/>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310-4629-953A-4BBDAF479D6A}"/>
            </c:ext>
          </c:extLst>
        </c:ser>
        <c:ser>
          <c:idx val="4"/>
          <c:order val="4"/>
          <c:tx>
            <c:strRef>
              <c:f>[1]データシート!$A$31</c:f>
              <c:strCache>
                <c:ptCount val="1"/>
                <c:pt idx="0">
                  <c:v>国民健康保険事業特別会計（事業勘定）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2.95</c:v>
                </c:pt>
                <c:pt idx="2">
                  <c:v>#N/A</c:v>
                </c:pt>
                <c:pt idx="3">
                  <c:v>0.96</c:v>
                </c:pt>
                <c:pt idx="4">
                  <c:v>#N/A</c:v>
                </c:pt>
                <c:pt idx="5">
                  <c:v>1.06</c:v>
                </c:pt>
                <c:pt idx="6">
                  <c:v>#N/A</c:v>
                </c:pt>
                <c:pt idx="7">
                  <c:v>0.26</c:v>
                </c:pt>
                <c:pt idx="8">
                  <c:v>#N/A</c:v>
                </c:pt>
                <c:pt idx="9">
                  <c:v>0</c:v>
                </c:pt>
              </c:numCache>
            </c:numRef>
          </c:val>
          <c:extLst>
            <c:ext xmlns:c16="http://schemas.microsoft.com/office/drawing/2014/chart" uri="{C3380CC4-5D6E-409C-BE32-E72D297353CC}">
              <c16:uniqueId val="{00000004-4310-4629-953A-4BBDAF479D6A}"/>
            </c:ext>
          </c:extLst>
        </c:ser>
        <c:ser>
          <c:idx val="5"/>
          <c:order val="5"/>
          <c:tx>
            <c:strRef>
              <c:f>[1]データシート!$A$32</c:f>
              <c:strCache>
                <c:ptCount val="1"/>
                <c:pt idx="0">
                  <c:v>国民健康保険事業特別会計（診療施設勘定）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0.04</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5-4310-4629-953A-4BBDAF479D6A}"/>
            </c:ext>
          </c:extLst>
        </c:ser>
        <c:ser>
          <c:idx val="6"/>
          <c:order val="6"/>
          <c:tx>
            <c:strRef>
              <c:f>[1]データシート!$A$33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0.01</c:v>
                </c:pt>
                <c:pt idx="2">
                  <c:v>#N/A</c:v>
                </c:pt>
                <c:pt idx="3">
                  <c:v>0.02</c:v>
                </c:pt>
                <c:pt idx="4">
                  <c:v>#N/A</c:v>
                </c:pt>
                <c:pt idx="5">
                  <c:v>0.04</c:v>
                </c:pt>
                <c:pt idx="6">
                  <c:v>#N/A</c:v>
                </c:pt>
                <c:pt idx="7">
                  <c:v>0.03</c:v>
                </c:pt>
                <c:pt idx="8">
                  <c:v>#N/A</c:v>
                </c:pt>
                <c:pt idx="9">
                  <c:v>0.04</c:v>
                </c:pt>
              </c:numCache>
            </c:numRef>
          </c:val>
          <c:extLst>
            <c:ext xmlns:c16="http://schemas.microsoft.com/office/drawing/2014/chart" uri="{C3380CC4-5D6E-409C-BE32-E72D297353CC}">
              <c16:uniqueId val="{00000006-4310-4629-953A-4BBDAF479D6A}"/>
            </c:ext>
          </c:extLst>
        </c:ser>
        <c:ser>
          <c:idx val="7"/>
          <c:order val="7"/>
          <c:tx>
            <c:strRef>
              <c:f>[1]データシート!$A$34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0.01</c:v>
                </c:pt>
                <c:pt idx="2">
                  <c:v>#N/A</c:v>
                </c:pt>
                <c:pt idx="3">
                  <c:v>0.04</c:v>
                </c:pt>
                <c:pt idx="4">
                  <c:v>#N/A</c:v>
                </c:pt>
                <c:pt idx="5">
                  <c:v>0.03</c:v>
                </c:pt>
                <c:pt idx="6">
                  <c:v>#N/A</c:v>
                </c:pt>
                <c:pt idx="7">
                  <c:v>0.02</c:v>
                </c:pt>
                <c:pt idx="8">
                  <c:v>#N/A</c:v>
                </c:pt>
                <c:pt idx="9">
                  <c:v>0.05</c:v>
                </c:pt>
              </c:numCache>
            </c:numRef>
          </c:val>
          <c:extLst>
            <c:ext xmlns:c16="http://schemas.microsoft.com/office/drawing/2014/chart" uri="{C3380CC4-5D6E-409C-BE32-E72D297353CC}">
              <c16:uniqueId val="{00000007-4310-4629-953A-4BBDAF479D6A}"/>
            </c:ext>
          </c:extLst>
        </c:ser>
        <c:ser>
          <c:idx val="8"/>
          <c:order val="8"/>
          <c:tx>
            <c:strRef>
              <c:f>[1]データシート!$A$35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1.43</c:v>
                </c:pt>
                <c:pt idx="2">
                  <c:v>#N/A</c:v>
                </c:pt>
                <c:pt idx="3">
                  <c:v>2.57</c:v>
                </c:pt>
                <c:pt idx="4">
                  <c:v>#N/A</c:v>
                </c:pt>
                <c:pt idx="5">
                  <c:v>4.01</c:v>
                </c:pt>
                <c:pt idx="6">
                  <c:v>#N/A</c:v>
                </c:pt>
                <c:pt idx="7">
                  <c:v>2.38</c:v>
                </c:pt>
                <c:pt idx="8">
                  <c:v>#N/A</c:v>
                </c:pt>
                <c:pt idx="9">
                  <c:v>1.96</c:v>
                </c:pt>
              </c:numCache>
            </c:numRef>
          </c:val>
          <c:extLst>
            <c:ext xmlns:c16="http://schemas.microsoft.com/office/drawing/2014/chart" uri="{C3380CC4-5D6E-409C-BE32-E72D297353CC}">
              <c16:uniqueId val="{00000008-4310-4629-953A-4BBDAF479D6A}"/>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0.4</c:v>
                </c:pt>
                <c:pt idx="2">
                  <c:v>#N/A</c:v>
                </c:pt>
                <c:pt idx="3">
                  <c:v>2.42</c:v>
                </c:pt>
                <c:pt idx="4">
                  <c:v>#N/A</c:v>
                </c:pt>
                <c:pt idx="5">
                  <c:v>4.55</c:v>
                </c:pt>
                <c:pt idx="6">
                  <c:v>#N/A</c:v>
                </c:pt>
                <c:pt idx="7">
                  <c:v>10.09</c:v>
                </c:pt>
                <c:pt idx="8">
                  <c:v>#N/A</c:v>
                </c:pt>
                <c:pt idx="9">
                  <c:v>11.68</c:v>
                </c:pt>
              </c:numCache>
            </c:numRef>
          </c:val>
          <c:extLst>
            <c:ext xmlns:c16="http://schemas.microsoft.com/office/drawing/2014/chart" uri="{C3380CC4-5D6E-409C-BE32-E72D297353CC}">
              <c16:uniqueId val="{00000009-4310-4629-953A-4BBDAF479D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108</c:v>
                </c:pt>
                <c:pt idx="5">
                  <c:v>116</c:v>
                </c:pt>
                <c:pt idx="8">
                  <c:v>125</c:v>
                </c:pt>
                <c:pt idx="11">
                  <c:v>128</c:v>
                </c:pt>
                <c:pt idx="14">
                  <c:v>123</c:v>
                </c:pt>
              </c:numCache>
            </c:numRef>
          </c:val>
          <c:extLst>
            <c:ext xmlns:c16="http://schemas.microsoft.com/office/drawing/2014/chart" uri="{C3380CC4-5D6E-409C-BE32-E72D297353CC}">
              <c16:uniqueId val="{00000000-048D-4E99-BB2B-194A62C5137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8D-4E99-BB2B-194A62C5137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48D-4E99-BB2B-194A62C5137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23</c:v>
                </c:pt>
                <c:pt idx="3">
                  <c:v>21</c:v>
                </c:pt>
                <c:pt idx="6">
                  <c:v>26</c:v>
                </c:pt>
                <c:pt idx="9">
                  <c:v>16</c:v>
                </c:pt>
                <c:pt idx="12">
                  <c:v>10</c:v>
                </c:pt>
              </c:numCache>
            </c:numRef>
          </c:val>
          <c:extLst>
            <c:ext xmlns:c16="http://schemas.microsoft.com/office/drawing/2014/chart" uri="{C3380CC4-5D6E-409C-BE32-E72D297353CC}">
              <c16:uniqueId val="{00000003-048D-4E99-BB2B-194A62C5137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12</c:v>
                </c:pt>
                <c:pt idx="3">
                  <c:v>12</c:v>
                </c:pt>
                <c:pt idx="6">
                  <c:v>21</c:v>
                </c:pt>
                <c:pt idx="9">
                  <c:v>20</c:v>
                </c:pt>
                <c:pt idx="12">
                  <c:v>22</c:v>
                </c:pt>
              </c:numCache>
            </c:numRef>
          </c:val>
          <c:extLst>
            <c:ext xmlns:c16="http://schemas.microsoft.com/office/drawing/2014/chart" uri="{C3380CC4-5D6E-409C-BE32-E72D297353CC}">
              <c16:uniqueId val="{00000004-048D-4E99-BB2B-194A62C5137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8D-4E99-BB2B-194A62C5137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8D-4E99-BB2B-194A62C5137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106</c:v>
                </c:pt>
                <c:pt idx="3">
                  <c:v>116</c:v>
                </c:pt>
                <c:pt idx="6">
                  <c:v>123</c:v>
                </c:pt>
                <c:pt idx="9">
                  <c:v>130</c:v>
                </c:pt>
                <c:pt idx="12">
                  <c:v>128</c:v>
                </c:pt>
              </c:numCache>
            </c:numRef>
          </c:val>
          <c:extLst>
            <c:ext xmlns:c16="http://schemas.microsoft.com/office/drawing/2014/chart" uri="{C3380CC4-5D6E-409C-BE32-E72D297353CC}">
              <c16:uniqueId val="{00000007-048D-4E99-BB2B-194A62C513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33</c:v>
                </c:pt>
                <c:pt idx="2">
                  <c:v>#N/A</c:v>
                </c:pt>
                <c:pt idx="3">
                  <c:v>#N/A</c:v>
                </c:pt>
                <c:pt idx="4">
                  <c:v>33</c:v>
                </c:pt>
                <c:pt idx="5">
                  <c:v>#N/A</c:v>
                </c:pt>
                <c:pt idx="6">
                  <c:v>#N/A</c:v>
                </c:pt>
                <c:pt idx="7">
                  <c:v>45</c:v>
                </c:pt>
                <c:pt idx="8">
                  <c:v>#N/A</c:v>
                </c:pt>
                <c:pt idx="9">
                  <c:v>#N/A</c:v>
                </c:pt>
                <c:pt idx="10">
                  <c:v>38</c:v>
                </c:pt>
                <c:pt idx="11">
                  <c:v>#N/A</c:v>
                </c:pt>
                <c:pt idx="12">
                  <c:v>#N/A</c:v>
                </c:pt>
                <c:pt idx="13">
                  <c:v>37</c:v>
                </c:pt>
                <c:pt idx="14">
                  <c:v>#N/A</c:v>
                </c:pt>
              </c:numCache>
            </c:numRef>
          </c:val>
          <c:smooth val="0"/>
          <c:extLst>
            <c:ext xmlns:c16="http://schemas.microsoft.com/office/drawing/2014/chart" uri="{C3380CC4-5D6E-409C-BE32-E72D297353CC}">
              <c16:uniqueId val="{00000008-048D-4E99-BB2B-194A62C513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1344</c:v>
                </c:pt>
                <c:pt idx="5">
                  <c:v>1357</c:v>
                </c:pt>
                <c:pt idx="8">
                  <c:v>1353</c:v>
                </c:pt>
                <c:pt idx="11">
                  <c:v>1376</c:v>
                </c:pt>
                <c:pt idx="14">
                  <c:v>1400</c:v>
                </c:pt>
              </c:numCache>
            </c:numRef>
          </c:val>
          <c:extLst>
            <c:ext xmlns:c16="http://schemas.microsoft.com/office/drawing/2014/chart" uri="{C3380CC4-5D6E-409C-BE32-E72D297353CC}">
              <c16:uniqueId val="{00000000-7622-4FA6-8BE2-76FA64A7505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57</c:v>
                </c:pt>
                <c:pt idx="5">
                  <c:v>53</c:v>
                </c:pt>
                <c:pt idx="8">
                  <c:v>50</c:v>
                </c:pt>
                <c:pt idx="11">
                  <c:v>46</c:v>
                </c:pt>
                <c:pt idx="14">
                  <c:v>74</c:v>
                </c:pt>
              </c:numCache>
            </c:numRef>
          </c:val>
          <c:extLst>
            <c:ext xmlns:c16="http://schemas.microsoft.com/office/drawing/2014/chart" uri="{C3380CC4-5D6E-409C-BE32-E72D297353CC}">
              <c16:uniqueId val="{00000001-7622-4FA6-8BE2-76FA64A7505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943</c:v>
                </c:pt>
                <c:pt idx="5">
                  <c:v>852</c:v>
                </c:pt>
                <c:pt idx="8">
                  <c:v>836</c:v>
                </c:pt>
                <c:pt idx="11">
                  <c:v>960</c:v>
                </c:pt>
                <c:pt idx="14">
                  <c:v>1142</c:v>
                </c:pt>
              </c:numCache>
            </c:numRef>
          </c:val>
          <c:extLst>
            <c:ext xmlns:c16="http://schemas.microsoft.com/office/drawing/2014/chart" uri="{C3380CC4-5D6E-409C-BE32-E72D297353CC}">
              <c16:uniqueId val="{00000002-7622-4FA6-8BE2-76FA64A7505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22-4FA6-8BE2-76FA64A7505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22-4FA6-8BE2-76FA64A7505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22-4FA6-8BE2-76FA64A7505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308</c:v>
                </c:pt>
                <c:pt idx="3">
                  <c:v>350</c:v>
                </c:pt>
                <c:pt idx="6">
                  <c:v>328</c:v>
                </c:pt>
                <c:pt idx="9">
                  <c:v>311</c:v>
                </c:pt>
                <c:pt idx="12">
                  <c:v>275</c:v>
                </c:pt>
              </c:numCache>
            </c:numRef>
          </c:val>
          <c:extLst>
            <c:ext xmlns:c16="http://schemas.microsoft.com/office/drawing/2014/chart" uri="{C3380CC4-5D6E-409C-BE32-E72D297353CC}">
              <c16:uniqueId val="{00000006-7622-4FA6-8BE2-76FA64A7505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226</c:v>
                </c:pt>
                <c:pt idx="3">
                  <c:v>178</c:v>
                </c:pt>
                <c:pt idx="6">
                  <c:v>156</c:v>
                </c:pt>
                <c:pt idx="9">
                  <c:v>142</c:v>
                </c:pt>
                <c:pt idx="12">
                  <c:v>139</c:v>
                </c:pt>
              </c:numCache>
            </c:numRef>
          </c:val>
          <c:extLst>
            <c:ext xmlns:c16="http://schemas.microsoft.com/office/drawing/2014/chart" uri="{C3380CC4-5D6E-409C-BE32-E72D297353CC}">
              <c16:uniqueId val="{00000007-7622-4FA6-8BE2-76FA64A7505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246</c:v>
                </c:pt>
                <c:pt idx="3">
                  <c:v>278</c:v>
                </c:pt>
                <c:pt idx="6">
                  <c:v>311</c:v>
                </c:pt>
                <c:pt idx="9">
                  <c:v>350</c:v>
                </c:pt>
                <c:pt idx="12">
                  <c:v>387</c:v>
                </c:pt>
              </c:numCache>
            </c:numRef>
          </c:val>
          <c:extLst>
            <c:ext xmlns:c16="http://schemas.microsoft.com/office/drawing/2014/chart" uri="{C3380CC4-5D6E-409C-BE32-E72D297353CC}">
              <c16:uniqueId val="{00000008-7622-4FA6-8BE2-76FA64A7505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22-4FA6-8BE2-76FA64A7505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1295</c:v>
                </c:pt>
                <c:pt idx="3">
                  <c:v>1305</c:v>
                </c:pt>
                <c:pt idx="6">
                  <c:v>1409</c:v>
                </c:pt>
                <c:pt idx="9">
                  <c:v>1413</c:v>
                </c:pt>
                <c:pt idx="12">
                  <c:v>1448</c:v>
                </c:pt>
              </c:numCache>
            </c:numRef>
          </c:val>
          <c:extLst>
            <c:ext xmlns:c16="http://schemas.microsoft.com/office/drawing/2014/chart" uri="{C3380CC4-5D6E-409C-BE32-E72D297353CC}">
              <c16:uniqueId val="{0000000A-7622-4FA6-8BE2-76FA64A750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22-4FA6-8BE2-76FA64A750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507</c:v>
                </c:pt>
                <c:pt idx="1">
                  <c:v>623</c:v>
                </c:pt>
                <c:pt idx="2">
                  <c:v>617</c:v>
                </c:pt>
              </c:numCache>
            </c:numRef>
          </c:val>
          <c:extLst>
            <c:ext xmlns:c16="http://schemas.microsoft.com/office/drawing/2014/chart" uri="{C3380CC4-5D6E-409C-BE32-E72D297353CC}">
              <c16:uniqueId val="{00000000-742B-4838-914A-57949EE06E0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1</c:v>
                </c:pt>
                <c:pt idx="1">
                  <c:v>1</c:v>
                </c:pt>
                <c:pt idx="2">
                  <c:v>1</c:v>
                </c:pt>
              </c:numCache>
            </c:numRef>
          </c:val>
          <c:extLst>
            <c:ext xmlns:c16="http://schemas.microsoft.com/office/drawing/2014/chart" uri="{C3380CC4-5D6E-409C-BE32-E72D297353CC}">
              <c16:uniqueId val="{00000001-742B-4838-914A-57949EE06E0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324</c:v>
                </c:pt>
                <c:pt idx="1">
                  <c:v>331</c:v>
                </c:pt>
                <c:pt idx="2">
                  <c:v>519</c:v>
                </c:pt>
              </c:numCache>
            </c:numRef>
          </c:val>
          <c:extLst>
            <c:ext xmlns:c16="http://schemas.microsoft.com/office/drawing/2014/chart" uri="{C3380CC4-5D6E-409C-BE32-E72D297353CC}">
              <c16:uniqueId val="{00000002-742B-4838-914A-57949EE06E0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{ACBF4FB9-D6C6-4DFD-AD12-A7D4C3DF73F8}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161-4823-B58C-26D2AC38C7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{21D66018-4CCF-4987-AFE5-13E384F4548E}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61-4823-B58C-26D2AC38C7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{456C7F96-6E29-42B7-8457-ED7998A9F4CD}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61-4823-B58C-26D2AC38C7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{4DF294BB-E73C-46AB-A685-E06E83DCDA0D}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61-4823-B58C-26D2AC38C7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{AC8877F6-1312-454E-B4B2-20E9B6FD6D06}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61-4823-B58C-26D2AC38C7E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{3CB79064-04A3-46BD-B1FE-DD5392303480}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161-4823-B58C-26D2AC38C7E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{7DCF80EC-1B2B-4876-88D8-8160247FC6D6}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161-4823-B58C-26D2AC38C7E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{1682DAE3-1C6F-4743-AE64-BED7D1994D4F}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161-4823-B58C-26D2AC38C7E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{7750C79F-B146-4E72-B57B-4F25D9EEBF64}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161-4823-B58C-26D2AC38C7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72.099999999999994</c:v>
                </c:pt>
                <c:pt idx="8">
                  <c:v>73.3</c:v>
                </c:pt>
                <c:pt idx="16">
                  <c:v>73.7</c:v>
                </c:pt>
                <c:pt idx="24">
                  <c:v>70.3</c:v>
                </c:pt>
                <c:pt idx="32">
                  <c:v>75.7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161-4823-B58C-26D2AC38C7E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{DF5ABD6C-A31F-4F7C-9A40-5EB03774C117}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161-4823-B58C-26D2AC38C7E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{CBC3FC2F-1FBF-47B8-8448-4B66BCA19BD8}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61-4823-B58C-26D2AC38C7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{B7107423-EB68-4419-8870-2E162D6ABE0D}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61-4823-B58C-26D2AC38C7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{8D369FFB-9F96-4E24-944E-B3118FF70882}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61-4823-B58C-26D2AC38C7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{D90EDA34-E875-4F36-AB2B-5C363CD6ECEA}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61-4823-B58C-26D2AC38C7E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{FDA74048-53A8-487E-B8F4-7E0473ABABB5}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161-4823-B58C-26D2AC38C7E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{D71E1EC6-EC89-4EEB-95CF-AE4C7D93BF17}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161-4823-B58C-26D2AC38C7E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{7F7667BD-194A-4A6D-B984-F1EE86B358EF}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161-4823-B58C-26D2AC38C7E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{A5D84B3F-D29D-43B4-BE49-94A663014A75}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161-4823-B58C-26D2AC38C7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161-4823-B58C-26D2AC38C7EA}"/>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{07485799-88D2-4F23-97CD-AB35B0A6699C}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4EB-42D4-9007-CF431C723D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{FE3714CC-C403-4CCE-84CC-48DA232F31DA}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EB-42D4-9007-CF431C723D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{705CCCAC-C85A-46CF-A141-6D2301850B13}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EB-42D4-9007-CF431C723D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{2DFDAF4A-5D2E-4934-A5A8-D08725A4102C}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EB-42D4-9007-CF431C723D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{392D3264-27B8-497E-BDE7-EBC3E6531905}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EB-42D4-9007-CF431C723DA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{F96D7C8E-C4DF-437E-8601-1137568595D8}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4EB-42D4-9007-CF431C723DA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{B167118D-8913-4A56-B723-B329D30A9588}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4EB-42D4-9007-CF431C723DA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{A41D5A73-76B9-409D-B942-8C8A3297E772}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4EB-42D4-9007-CF431C723DA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{239667F9-2748-4D85-802A-1B87356556B4}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4EB-42D4-9007-CF431C723D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5.0999999999999996</c:v>
                </c:pt>
                <c:pt idx="16">
                  <c:v>5.9</c:v>
                </c:pt>
                <c:pt idx="24">
                  <c:v>5.8</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4EB-42D4-9007-CF431C723D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{C9CE1A86-3689-446D-8385-CF7DF9E04B94}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4EB-42D4-9007-CF431C723D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{D24E3FAD-7505-4CE4-8BB5-C01BAF3148B4}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EB-42D4-9007-CF431C723D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{84D62248-0CA5-4618-803D-5CABC5C10570}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EB-42D4-9007-CF431C723D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{5FD442E5-F719-4AE7-BDAB-65C3587C5BBA}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EB-42D4-9007-CF431C723D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{04AEBC11-23CC-4F55-8FA6-BBC14BF4870B}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EB-42D4-9007-CF431C723DA8}"/>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{26CFF1E3-0BEC-4756-9B7D-88441A6D7744}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4EB-42D4-9007-CF431C723DA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{433A7638-44DC-4E9D-B618-37E019AFD2B0}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4EB-42D4-9007-CF431C723DA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{E902B4B2-846E-4309-B963-7FEBF6AED380}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4EB-42D4-9007-CF431C723DA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{BBD727C2-8CD2-4DA0-940B-BBFEAD381FE5}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4EB-42D4-9007-CF431C723D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4EB-42D4-9007-CF431C723DA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6577B9A-17DD-403E-B334-3DAAAA25C9B2}"/>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D535C12-D7FC-4DCF-95D1-3852A27B89AF}"/>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A83D324F-5B37-40CE-A268-9087DFA273B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62A80FF-B189-48CD-BB76-C497E22DF8EA}"/>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4F4BF35A-ADB2-4A6B-99CF-2D94C4A29F79}"/>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15BAB8A0-C948-496A-9A98-3D3FA8B1782E}"/>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AC0C9A7B-D954-4082-86A5-4DB3B0A1758B}"/>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3529DF15-D214-4065-82D0-6C98485E0AE3}"/>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F4DBD2C2-FDA5-491C-B978-31B112DB866B}"/>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82B9856-BB3A-487E-A2B9-F9F50C0C96D9}"/>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9A507634-B9A4-43AA-9AFA-1EB0945E14C1}"/>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47632FB-39FE-4301-B578-F6148956930C}"/>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3EC15B74-9F36-40EB-AB8D-E33EAF3E3613}"/>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8EFD6FEA-12A7-412E-845F-47445EB8B77E}"/>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B9AFE17B-00FC-489E-87DA-885068A4B11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F41DAAAE-EEB0-4F1D-B911-BE4C163EFC11}"/>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45251BE8-4940-4F01-B57C-040E46960592}"/>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DBAEBAFB-F53B-4437-8A44-4B7D93D1F785}"/>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A485128F-890D-4E9A-8069-4C8D9EFFFF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74DDD1F-B225-4890-8CE0-C8648CDDADC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5F6AEEC-B569-4606-ACA6-10EA93A0A4E7}"/>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年度の実質公債費比率は</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となり、昨年度より</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元利償還金については、今後も簡易水道改良事業や公共施設の長寿命化改修などを予定しているため、増加する見込み。</a:t>
          </a:r>
        </a:p>
        <a:p>
          <a:r>
            <a:rPr kumimoji="1" lang="ja-JP" altLang="en-US" sz="1400">
              <a:latin typeface="ＭＳ ゴシック" pitchFamily="49" charset="-128"/>
              <a:ea typeface="ＭＳ ゴシック" pitchFamily="49" charset="-128"/>
            </a:rPr>
            <a:t>　財政状況を考慮しながら利率の高い地方債については繰上償還の検討や、地方債の対象となる事業については必要性を慎重に検討し、地方債発行の抑制に努めたい。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DE68B8B4-67A8-4DDC-8B7E-43BBE7AC0234}"/>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515DE003-3780-476E-ACC2-53128DD85A29}"/>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F38AB863-40FD-406E-8A9F-A5FE387BDC28}"/>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B4AF4FCC-9BDB-4C53-97CD-28E27D4E406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ED2FCA62-2A75-49BE-BA47-D87AFC8645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14843A2E-5464-4769-B219-85993A335FCD}"/>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29400CAA-566D-41DA-9D39-6E7B56055948}"/>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8ED3429C-5DDC-487C-970D-B4EFA2AE9031}"/>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A18EE7D1-20CD-4C6E-ACED-EE103803AF41}"/>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F6217502-C3C8-4036-9639-8FE1FC98F1A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D277A4E6-99B5-48C4-B579-7C4E0CFB8F7C}"/>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73A14F2-38E8-4D23-BA34-DD62A697EC07}"/>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933F96D-AA8A-4DE2-9D96-4E2EABF2BCE7}"/>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AD8029A2-098A-41E3-9AA5-2B6F636FF5B6}"/>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EAFC86DD-756A-4ADE-9498-011008E9BED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1CF8FF07-E6D7-4FF0-A72C-F5330231A394}"/>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E5EB01C2-72A1-4EE0-B164-95774D4C7DB9}"/>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721B10E6-0AD6-4814-A096-1173A6390CE9}"/>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3C4FEFB3-9E80-409E-A148-BE4872AC48EF}"/>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8C27D0E-34D1-43B2-8D4A-85D6548D0C3B}"/>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60934545-A1FE-4709-B4CC-BD28B0DCD4B4}"/>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99725BA5-6482-403B-927E-22C410169B9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A29A00E0-3266-401D-8D3B-3AD9190E052B}"/>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769CEEF1-1C65-416D-B953-534615A5EE5E}"/>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F10B9B37-6010-4FA3-AB2B-502D53698F4C}"/>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6B16E880-572C-48A3-A569-DDDA8A334C84}"/>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年度の将来負担比率は△</a:t>
          </a:r>
          <a:r>
            <a:rPr kumimoji="1" lang="en-US" altLang="ja-JP" sz="1400">
              <a:latin typeface="ＭＳ ゴシック" pitchFamily="49" charset="-128"/>
              <a:ea typeface="ＭＳ ゴシック" pitchFamily="49" charset="-128"/>
            </a:rPr>
            <a:t>48.1%</a:t>
          </a:r>
          <a:r>
            <a:rPr kumimoji="1" lang="ja-JP" altLang="en-US" sz="1400">
              <a:latin typeface="ＭＳ ゴシック" pitchFamily="49" charset="-128"/>
              <a:ea typeface="ＭＳ ゴシック" pitchFamily="49" charset="-128"/>
            </a:rPr>
            <a:t>で、昨年度に比べて</a:t>
          </a:r>
          <a:r>
            <a:rPr kumimoji="1" lang="en-US" altLang="ja-JP" sz="1400">
              <a:latin typeface="ＭＳ ゴシック" pitchFamily="49" charset="-128"/>
              <a:ea typeface="ＭＳ ゴシック" pitchFamily="49" charset="-128"/>
            </a:rPr>
            <a:t>26.3</a:t>
          </a:r>
          <a:r>
            <a:rPr kumimoji="1" lang="ja-JP" altLang="en-US" sz="1400">
              <a:latin typeface="ＭＳ ゴシック" pitchFamily="49" charset="-128"/>
              <a:ea typeface="ＭＳ ゴシック" pitchFamily="49" charset="-128"/>
            </a:rPr>
            <a:t>ポイント減少。比率減少の主な要因は、普通交付税の増額による歳入増加、行財政改革実施による歳出減少が合わさり、基金残高が増加したことによる。</a:t>
          </a:r>
        </a:p>
        <a:p>
          <a:r>
            <a:rPr kumimoji="1" lang="ja-JP" altLang="en-US" sz="1400">
              <a:latin typeface="ＭＳ ゴシック" pitchFamily="49" charset="-128"/>
              <a:ea typeface="ＭＳ ゴシック" pitchFamily="49" charset="-128"/>
            </a:rPr>
            <a:t>　比率計算の分子となる地方債残高については、簡易水道改良事業やごみ処理施設建設事業（さくら広域環境衛生組合）、公共施設の長寿命化など、今後も増加する見通し。</a:t>
          </a:r>
        </a:p>
        <a:p>
          <a:r>
            <a:rPr kumimoji="1" lang="ja-JP" altLang="en-US" sz="1400">
              <a:latin typeface="ＭＳ ゴシック" pitchFamily="49" charset="-128"/>
              <a:ea typeface="ＭＳ ゴシック" pitchFamily="49" charset="-128"/>
            </a:rPr>
            <a:t>　経費削減などの財政改善により基金残高を増やすことで、将来負担比率の増加を抑制したい。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D524122-34B2-462A-8BF5-5A55A4F57D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D4EA30B0-AC30-4D2D-8B65-2187CF5547A5}"/>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E53995EF-320E-4E20-9DD8-FD202A8ED049}"/>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8163FE0-BF33-4F13-A10C-B8DA0B78C6F6}"/>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C523308-B52D-4515-B87A-C508C7F167D2}"/>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6EAF2E4-F356-443D-AAE8-8DC22A21EC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77C496B-9450-474F-B47E-FB15A52644B9}"/>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奈良県黒滝村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BF2841BA-E2E8-435C-B769-ECB791A7BA0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1185B11F-492C-4D45-B21C-DCB1281C707B}"/>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790C8C6-9B73-46F2-9AD4-519D25ADFF62}"/>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DD3F05A4-F8F9-4E39-AD24-C0EA9E5D381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百万円の増加となった。新設した地域デジタル推進基金へ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百万円、村営住宅基金では県道拡幅による住宅撤去の補償金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健全な財政運営を行い、発生した余剰額については各基金への積み立てを行う。繰上償還による公債費の平準化などで将来の負担を軽減したい。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地方債や補助金の対象とならない事業については、ふるさと納税を財源とする、ふるさと応援基金を積極的に活用する。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16B40493-5501-44E0-835F-9846954F4582}"/>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E02C07E-B19E-4E58-AA2F-42B6822E000C}"/>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11BCD04E-08F9-4F6F-B434-E1BD225743BB}"/>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地域デジタル推進基金：住民の利便性向上、業務効率化などの地域のデジタル化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：ふるさと創生事業の円滑な執行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村営住宅基金　　　　：住宅の維持管理建設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：福祉活動の促進及び快適な生活環境の形成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：活力あるふるさとづくり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新設した地域デジタル推進基金へ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百万円、村営住宅基金では県道拡幅による住宅撤去の補償金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百万円を積み立てたことで、基金残高は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村財政が逼迫している現状を踏まえ、ふるさと創生基金やふるさと応援基金について、有効的な活用方法の検討を進めていく。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DE1095BD-9B94-4131-ADD7-74439070C9DD}"/>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8D2A7CC7-8AF2-444C-A2DF-96D078E72E6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870D8D9A-3EF6-40B7-9555-4986B502E0B5}"/>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昨年度に積み立てた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百万円を新設した地域デジタル推進基金に振り替えたことにより、基金残高は若干の減額となった。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今後は公共施設の維持修繕、長寿命化に費用を要する見込みであるため、慎重に事業を実施し、財政調整基金を取り崩すことなく財政運営を実施することに務める。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EE7F24B3-1FC0-4A5B-BFE7-6A2B25506A4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EB0AD6A2-77AE-4F59-BBA4-2E574F78D5AA}"/>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2837293-6383-44B6-A503-0EC57043B027}"/>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元利償還金の増加が見込まれるため、基金の積み立て及び取り崩しについて検討していく必要がある。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06FD0CE-949B-4389-827F-A0F5C2EC086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
620
47.70
1,852,968
1,743,113
103,092
882,544
1,447,540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整備されてから年数が経ち、老朽化している建物が多いため、有形固定資産減価償却率が類似団体平均を上回っている。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公共施設等総合管理計画に基づき、施設等の点検・診断等の実施により、早期段階において予防的な修繕を実施し、大規模な改修等が必要にならないよう機能の保持、回復を図り、経費の縮減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53794</xdr:rowOff>
    </xdr:from>
    <xdr:to>
      <xdr:col>23</xdr:col>
      <xdr:colOff>136525</xdr:colOff>
      <xdr:row>32</xdr:row>
      <xdr:rowOff>155394</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63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32221</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6290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58692</xdr:rowOff>
    </xdr:from>
    <xdr:to>
      <xdr:col>19</xdr:col>
      <xdr:colOff>187325</xdr:colOff>
      <xdr:row>31</xdr:row>
      <xdr:rowOff>160292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61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109492</xdr:rowOff>
    </xdr:from>
    <xdr:to>
      <xdr:col>23</xdr:col>
      <xdr:colOff>85725</xdr:colOff>
      <xdr:row>32</xdr:row>
      <xdr:rowOff>104594</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6195967"/>
          <a:ext cx="7112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163558</xdr:rowOff>
    </xdr:from>
    <xdr:to>
      <xdr:col>15</xdr:col>
      <xdr:colOff>187325</xdr:colOff>
      <xdr:row>32</xdr:row>
      <xdr:rowOff>93708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62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109492</xdr:rowOff>
    </xdr:from>
    <xdr:to>
      <xdr:col>19</xdr:col>
      <xdr:colOff>136525</xdr:colOff>
      <xdr:row>32</xdr:row>
      <xdr:rowOff>42908</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3289300" y="6195967"/>
          <a:ext cx="762000" cy="10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151221</xdr:rowOff>
    </xdr:from>
    <xdr:to>
      <xdr:col>11</xdr:col>
      <xdr:colOff>187325</xdr:colOff>
      <xdr:row>32</xdr:row>
      <xdr:rowOff>81371</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62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30571</xdr:rowOff>
    </xdr:from>
    <xdr:to>
      <xdr:col>15</xdr:col>
      <xdr:colOff>136525</xdr:colOff>
      <xdr:row>32</xdr:row>
      <xdr:rowOff>42908</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6288496"/>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114209</xdr:rowOff>
    </xdr:from>
    <xdr:to>
      <xdr:col>7</xdr:col>
      <xdr:colOff>187325</xdr:colOff>
      <xdr:row>32</xdr:row>
      <xdr:rowOff>44359</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165009</xdr:rowOff>
    </xdr:from>
    <xdr:to>
      <xdr:col>11</xdr:col>
      <xdr:colOff>136525</xdr:colOff>
      <xdr:row>32</xdr:row>
      <xdr:rowOff>30571</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625148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42925</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151419</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623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84835</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72498</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35486</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年度における大幅な比率改善の主たる要因である普通交付税額が令和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年度も前年度並みとなり、比率の悪化は免れた。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今後、大規模な公共施設改修の償還が開始することから、繰上償還の実施などにより将来負担の軽減を図る。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16694</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312833"/>
          <a:ext cx="1269" cy="1133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20521</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16694</xdr:rowOff>
    </xdr:from>
    <xdr:to>
      <xdr:col>76</xdr:col>
      <xdr:colOff>111125</xdr:colOff>
      <xdr:row>33</xdr:row>
      <xdr:rowOff>16694</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446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99656</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328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76779</xdr:rowOff>
    </xdr:from>
    <xdr:to>
      <xdr:col>76</xdr:col>
      <xdr:colOff>73025</xdr:colOff>
      <xdr:row>28</xdr:row>
      <xdr:rowOff>6929</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27001</xdr:rowOff>
    </xdr:from>
    <xdr:to>
      <xdr:col>72</xdr:col>
      <xdr:colOff>123825</xdr:colOff>
      <xdr:row>27</xdr:row>
      <xdr:rowOff>128601</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124707</xdr:rowOff>
    </xdr:from>
    <xdr:to>
      <xdr:col>68</xdr:col>
      <xdr:colOff>123825</xdr:colOff>
      <xdr:row>29</xdr:row>
      <xdr:rowOff>54857</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128665</xdr:rowOff>
    </xdr:from>
    <xdr:to>
      <xdr:col>64</xdr:col>
      <xdr:colOff>123825</xdr:colOff>
      <xdr:row>29</xdr:row>
      <xdr:rowOff>58815</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6632</xdr:rowOff>
    </xdr:from>
    <xdr:to>
      <xdr:col>60</xdr:col>
      <xdr:colOff>123825</xdr:colOff>
      <xdr:row>29</xdr:row>
      <xdr:rowOff>108232</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14309</xdr:rowOff>
    </xdr:from>
    <xdr:to>
      <xdr:col>76</xdr:col>
      <xdr:colOff>73025</xdr:colOff>
      <xdr:row>29</xdr:row>
      <xdr:rowOff>115909</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75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164186</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73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74401</xdr:rowOff>
    </xdr:from>
    <xdr:to>
      <xdr:col>72</xdr:col>
      <xdr:colOff>123825</xdr:colOff>
      <xdr:row>30</xdr:row>
      <xdr:rowOff>4551</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8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65109</xdr:rowOff>
    </xdr:from>
    <xdr:to>
      <xdr:col>76</xdr:col>
      <xdr:colOff>22225</xdr:colOff>
      <xdr:row>29</xdr:row>
      <xdr:rowOff>125201</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808684"/>
          <a:ext cx="711200" cy="6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32223</xdr:rowOff>
    </xdr:from>
    <xdr:to>
      <xdr:col>68</xdr:col>
      <xdr:colOff>123825</xdr:colOff>
      <xdr:row>33</xdr:row>
      <xdr:rowOff>133823</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64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125201</xdr:rowOff>
    </xdr:from>
    <xdr:to>
      <xdr:col>72</xdr:col>
      <xdr:colOff>73025</xdr:colOff>
      <xdr:row>33</xdr:row>
      <xdr:rowOff>83023</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868776"/>
          <a:ext cx="762000" cy="64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111577</xdr:rowOff>
    </xdr:from>
    <xdr:to>
      <xdr:col>64</xdr:col>
      <xdr:colOff>123825</xdr:colOff>
      <xdr:row>35</xdr:row>
      <xdr:rowOff>41727</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67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83023</xdr:rowOff>
    </xdr:from>
    <xdr:to>
      <xdr:col>68</xdr:col>
      <xdr:colOff>73025</xdr:colOff>
      <xdr:row>34</xdr:row>
      <xdr:rowOff>162377</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6512398"/>
          <a:ext cx="762000" cy="25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63479</xdr:rowOff>
    </xdr:from>
    <xdr:to>
      <xdr:col>60</xdr:col>
      <xdr:colOff>123825</xdr:colOff>
      <xdr:row>34</xdr:row>
      <xdr:rowOff>165079</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666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114279</xdr:rowOff>
    </xdr:from>
    <xdr:to>
      <xdr:col>64</xdr:col>
      <xdr:colOff>73025</xdr:colOff>
      <xdr:row>34</xdr:row>
      <xdr:rowOff>162377</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a:off x="11798300" y="6715104"/>
          <a:ext cx="7620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145128</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71384</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75342</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124759</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167128</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91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124950</xdr:rowOff>
    </xdr:from>
    <xdr:ext cx="560923"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41838" y="65543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35</xdr:row>
      <xdr:rowOff>32854</xdr:rowOff>
    </xdr:from>
    <xdr:ext cx="560923"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279838" y="68051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156206</xdr:rowOff>
    </xdr:from>
    <xdr:ext cx="560923"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17838" y="67570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
620
47.70
1,852,968
1,743,113
103,092
882,544
1,447,540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64588</xdr:rowOff>
    </xdr:from>
    <xdr:to>
      <xdr:col>24</xdr:col>
      <xdr:colOff>114300</xdr:colOff>
      <xdr:row>39</xdr:row>
      <xdr:rowOff>166188</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43015</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84365</xdr:rowOff>
    </xdr:from>
    <xdr:to>
      <xdr:col>24</xdr:col>
      <xdr:colOff>63500</xdr:colOff>
      <xdr:row>39</xdr:row>
      <xdr:rowOff>115388</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7091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84365</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705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22316</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flipV="1">
          <a:off x="2019300" y="67056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120106</xdr:rowOff>
    </xdr:from>
    <xdr:to>
      <xdr:col>6</xdr:col>
      <xdr:colOff>38100</xdr:colOff>
      <xdr:row>39</xdr:row>
      <xdr:rowOff>50256</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170906</xdr:rowOff>
    </xdr:from>
    <xdr:to>
      <xdr:col>10</xdr:col>
      <xdr:colOff>114300</xdr:colOff>
      <xdr:row>39</xdr:row>
      <xdr:rowOff>22316</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6860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86377</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41383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147317</xdr:rowOff>
    </xdr:from>
    <xdr:to>
      <xdr:col>55</xdr:col>
      <xdr:colOff>50800</xdr:colOff>
      <xdr:row>34</xdr:row>
      <xdr:rowOff>77467</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10426700" y="580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100344</xdr:rowOff>
    </xdr:from>
    <xdr:ext cx="599010"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10515600" y="575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35456</xdr:rowOff>
    </xdr:from>
    <xdr:to>
      <xdr:col>50</xdr:col>
      <xdr:colOff>165100</xdr:colOff>
      <xdr:row>34</xdr:row>
      <xdr:rowOff>137056</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588500" y="58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26667</xdr:rowOff>
    </xdr:from>
    <xdr:to>
      <xdr:col>55</xdr:col>
      <xdr:colOff>0</xdr:colOff>
      <xdr:row>34</xdr:row>
      <xdr:rowOff>86256</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9639300" y="5855967"/>
          <a:ext cx="838200" cy="5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56076</xdr:rowOff>
    </xdr:from>
    <xdr:to>
      <xdr:col>46</xdr:col>
      <xdr:colOff>38100</xdr:colOff>
      <xdr:row>34</xdr:row>
      <xdr:rowOff>157676</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699500" y="58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86256</xdr:rowOff>
    </xdr:from>
    <xdr:to>
      <xdr:col>50</xdr:col>
      <xdr:colOff>114300</xdr:colOff>
      <xdr:row>34</xdr:row>
      <xdr:rowOff>106876</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8750300" y="5915556"/>
          <a:ext cx="8890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115484</xdr:rowOff>
    </xdr:from>
    <xdr:to>
      <xdr:col>41</xdr:col>
      <xdr:colOff>101600</xdr:colOff>
      <xdr:row>35</xdr:row>
      <xdr:rowOff>45634</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810500" y="59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106876</xdr:rowOff>
    </xdr:from>
    <xdr:to>
      <xdr:col>45</xdr:col>
      <xdr:colOff>177800</xdr:colOff>
      <xdr:row>34</xdr:row>
      <xdr:rowOff>166284</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7861300" y="5936176"/>
          <a:ext cx="889000" cy="5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135080</xdr:rowOff>
    </xdr:from>
    <xdr:to>
      <xdr:col>36</xdr:col>
      <xdr:colOff>165100</xdr:colOff>
      <xdr:row>35</xdr:row>
      <xdr:rowOff>65230</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921500" y="59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166284</xdr:rowOff>
    </xdr:from>
    <xdr:to>
      <xdr:col>41</xdr:col>
      <xdr:colOff>50800</xdr:colOff>
      <xdr:row>35</xdr:row>
      <xdr:rowOff>14430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6972300" y="5995584"/>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39" name="n_1aveValue【道路】&#10;一人当たり延長">
          <a:extLst>
            <a:ext uri="{FF2B5EF4-FFF2-40B4-BE49-F238E27FC236}">
              <a16:creationId xmlns:a16="http://schemas.microsoft.com/office/drawing/2014/main" id="{00000000-0008-0000-0100-00008B000000}"/>
            </a:ext>
          </a:extLst>
        </xdr:cNvPr>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40" name="n_2aveValue【道路】&#10;一人当たり延長">
          <a:extLst>
            <a:ext uri="{FF2B5EF4-FFF2-40B4-BE49-F238E27FC236}">
              <a16:creationId xmlns:a16="http://schemas.microsoft.com/office/drawing/2014/main" id="{00000000-0008-0000-0100-00008C000000}"/>
            </a:ext>
          </a:extLst>
        </xdr:cNvPr>
        <xdr:cNvSpPr txBox="1"/>
      </xdr:nvSpPr>
      <xdr:spPr>
        <a:xfrm>
          <a:off x="8483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47515</xdr:rowOff>
    </xdr:from>
    <xdr:ext cx="534377" cy="259045"/>
    <xdr:sp macro="" textlink="">
      <xdr:nvSpPr>
        <xdr:cNvPr id="141" name="n_3aveValue【道路】&#10;一人当たり延長">
          <a:extLst>
            <a:ext uri="{FF2B5EF4-FFF2-40B4-BE49-F238E27FC236}">
              <a16:creationId xmlns:a16="http://schemas.microsoft.com/office/drawing/2014/main" id="{00000000-0008-0000-0100-00008D000000}"/>
            </a:ext>
          </a:extLst>
        </xdr:cNvPr>
        <xdr:cNvSpPr txBox="1"/>
      </xdr:nvSpPr>
      <xdr:spPr>
        <a:xfrm>
          <a:off x="7594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52409</xdr:rowOff>
    </xdr:from>
    <xdr:ext cx="534377" cy="259045"/>
    <xdr:sp macro="" textlink="">
      <xdr:nvSpPr>
        <xdr:cNvPr id="142" name="n_4aveValue【道路】&#10;一人当たり延長">
          <a:extLst>
            <a:ext uri="{FF2B5EF4-FFF2-40B4-BE49-F238E27FC236}">
              <a16:creationId xmlns:a16="http://schemas.microsoft.com/office/drawing/2014/main" id="{00000000-0008-0000-0100-00008E000000}"/>
            </a:ext>
          </a:extLst>
        </xdr:cNvPr>
        <xdr:cNvSpPr txBox="1"/>
      </xdr:nvSpPr>
      <xdr:spPr>
        <a:xfrm>
          <a:off x="6705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32</xdr:row>
      <xdr:rowOff>153583</xdr:rowOff>
    </xdr:from>
    <xdr:ext cx="599010" cy="259045"/>
    <xdr:sp macro="" textlink="">
      <xdr:nvSpPr>
        <xdr:cNvPr id="143" name="n_1mainValue【道路】&#10;一人当たり延長">
          <a:extLst>
            <a:ext uri="{FF2B5EF4-FFF2-40B4-BE49-F238E27FC236}">
              <a16:creationId xmlns:a16="http://schemas.microsoft.com/office/drawing/2014/main" id="{00000000-0008-0000-0100-00008F000000}"/>
            </a:ext>
          </a:extLst>
        </xdr:cNvPr>
        <xdr:cNvSpPr txBox="1"/>
      </xdr:nvSpPr>
      <xdr:spPr>
        <a:xfrm>
          <a:off x="9327094" y="563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2753</xdr:rowOff>
    </xdr:from>
    <xdr:ext cx="599010" cy="259045"/>
    <xdr:sp macro="" textlink="">
      <xdr:nvSpPr>
        <xdr:cNvPr id="144" name="n_2mainValue【道路】&#10;一人当たり延長">
          <a:extLst>
            <a:ext uri="{FF2B5EF4-FFF2-40B4-BE49-F238E27FC236}">
              <a16:creationId xmlns:a16="http://schemas.microsoft.com/office/drawing/2014/main" id="{00000000-0008-0000-0100-000090000000}"/>
            </a:ext>
          </a:extLst>
        </xdr:cNvPr>
        <xdr:cNvSpPr txBox="1"/>
      </xdr:nvSpPr>
      <xdr:spPr>
        <a:xfrm>
          <a:off x="8450794" y="566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33</xdr:row>
      <xdr:rowOff>62161</xdr:rowOff>
    </xdr:from>
    <xdr:ext cx="599010" cy="259045"/>
    <xdr:sp macro="" textlink="">
      <xdr:nvSpPr>
        <xdr:cNvPr id="145" name="n_3mainValue【道路】&#10;一人当たり延長">
          <a:extLst>
            <a:ext uri="{FF2B5EF4-FFF2-40B4-BE49-F238E27FC236}">
              <a16:creationId xmlns:a16="http://schemas.microsoft.com/office/drawing/2014/main" id="{00000000-0008-0000-0100-000091000000}"/>
            </a:ext>
          </a:extLst>
        </xdr:cNvPr>
        <xdr:cNvSpPr txBox="1"/>
      </xdr:nvSpPr>
      <xdr:spPr>
        <a:xfrm>
          <a:off x="7561794" y="572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33</xdr:row>
      <xdr:rowOff>81757</xdr:rowOff>
    </xdr:from>
    <xdr:ext cx="599010" cy="259045"/>
    <xdr:sp macro="" textlink="">
      <xdr:nvSpPr>
        <xdr:cNvPr id="146" name="n_4mainValue【道路】&#10;一人当たり延長">
          <a:extLst>
            <a:ext uri="{FF2B5EF4-FFF2-40B4-BE49-F238E27FC236}">
              <a16:creationId xmlns:a16="http://schemas.microsoft.com/office/drawing/2014/main" id="{00000000-0008-0000-0100-000092000000}"/>
            </a:ext>
          </a:extLst>
        </xdr:cNvPr>
        <xdr:cNvSpPr txBox="1"/>
      </xdr:nvSpPr>
      <xdr:spPr>
        <a:xfrm>
          <a:off x="6672794" y="573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46990</xdr:rowOff>
    </xdr:from>
    <xdr:to>
      <xdr:col>24</xdr:col>
      <xdr:colOff>114300</xdr:colOff>
      <xdr:row>60</xdr:row>
      <xdr:rowOff>148590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25417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1031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31750</xdr:rowOff>
    </xdr:from>
    <xdr:to>
      <xdr:col>20</xdr:col>
      <xdr:colOff>38100</xdr:colOff>
      <xdr:row>60</xdr:row>
      <xdr:rowOff>133350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103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82550</xdr:rowOff>
    </xdr:from>
    <xdr:to>
      <xdr:col>24</xdr:col>
      <xdr:colOff>63500</xdr:colOff>
      <xdr:row>60</xdr:row>
      <xdr:rowOff>97790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3797300" y="103695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0</xdr:rowOff>
    </xdr:from>
    <xdr:to>
      <xdr:col>15</xdr:col>
      <xdr:colOff>101600</xdr:colOff>
      <xdr:row>60</xdr:row>
      <xdr:rowOff>101600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50800</xdr:rowOff>
    </xdr:from>
    <xdr:to>
      <xdr:col>19</xdr:col>
      <xdr:colOff>177800</xdr:colOff>
      <xdr:row>60</xdr:row>
      <xdr:rowOff>82550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103378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1270</xdr:rowOff>
    </xdr:from>
    <xdr:to>
      <xdr:col>10</xdr:col>
      <xdr:colOff>165100</xdr:colOff>
      <xdr:row>60</xdr:row>
      <xdr:rowOff>102870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102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50800</xdr:rowOff>
    </xdr:from>
    <xdr:to>
      <xdr:col>15</xdr:col>
      <xdr:colOff>50800</xdr:colOff>
      <xdr:row>60</xdr:row>
      <xdr:rowOff>52070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2019300" y="103378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154940</xdr:rowOff>
    </xdr:from>
    <xdr:to>
      <xdr:col>6</xdr:col>
      <xdr:colOff>38100</xdr:colOff>
      <xdr:row>60</xdr:row>
      <xdr:rowOff>85090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34290</xdr:rowOff>
    </xdr:from>
    <xdr:to>
      <xdr:col>10</xdr:col>
      <xdr:colOff>114300</xdr:colOff>
      <xdr:row>60</xdr:row>
      <xdr:rowOff>52070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130300" y="1032129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100347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124477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41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93997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38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1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100-0000E4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100-0000E6000000}"/>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9096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100-0000E8000000}"/>
            </a:ext>
          </a:extLst>
        </xdr:cNvPr>
        <xdr:cNvSpPr txBox="1"/>
      </xdr:nvSpPr>
      <xdr:spPr>
        <a:xfrm>
          <a:off x="10515600" y="10810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67004</xdr:rowOff>
    </xdr:from>
    <xdr:to>
      <xdr:col>55</xdr:col>
      <xdr:colOff>50800</xdr:colOff>
      <xdr:row>59</xdr:row>
      <xdr:rowOff>168604</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10426700" y="101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89881</xdr:rowOff>
    </xdr:from>
    <xdr:ext cx="690189"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100-0000F4000000}"/>
            </a:ext>
          </a:extLst>
        </xdr:cNvPr>
        <xdr:cNvSpPr txBox="1"/>
      </xdr:nvSpPr>
      <xdr:spPr>
        <a:xfrm>
          <a:off x="10515600" y="100339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105512</xdr:rowOff>
    </xdr:from>
    <xdr:to>
      <xdr:col>50</xdr:col>
      <xdr:colOff>165100</xdr:colOff>
      <xdr:row>60</xdr:row>
      <xdr:rowOff>35662</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9588500" y="1022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117804</xdr:rowOff>
    </xdr:from>
    <xdr:to>
      <xdr:col>55</xdr:col>
      <xdr:colOff>0</xdr:colOff>
      <xdr:row>59</xdr:row>
      <xdr:rowOff>156312</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9639300" y="10233354"/>
          <a:ext cx="838200" cy="3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125623</xdr:rowOff>
    </xdr:from>
    <xdr:to>
      <xdr:col>46</xdr:col>
      <xdr:colOff>38100</xdr:colOff>
      <xdr:row>60</xdr:row>
      <xdr:rowOff>55773</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8699500" y="102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156312</xdr:rowOff>
    </xdr:from>
    <xdr:to>
      <xdr:col>50</xdr:col>
      <xdr:colOff>114300</xdr:colOff>
      <xdr:row>60</xdr:row>
      <xdr:rowOff>4973</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8750300" y="10271862"/>
          <a:ext cx="889000" cy="2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163239</xdr:rowOff>
    </xdr:from>
    <xdr:to>
      <xdr:col>41</xdr:col>
      <xdr:colOff>101600</xdr:colOff>
      <xdr:row>60</xdr:row>
      <xdr:rowOff>93389</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7810500" y="102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4973</xdr:rowOff>
    </xdr:from>
    <xdr:to>
      <xdr:col>45</xdr:col>
      <xdr:colOff>177800</xdr:colOff>
      <xdr:row>60</xdr:row>
      <xdr:rowOff>42589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7861300" y="10291973"/>
          <a:ext cx="889000" cy="3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3978</xdr:rowOff>
    </xdr:from>
    <xdr:to>
      <xdr:col>36</xdr:col>
      <xdr:colOff>165100</xdr:colOff>
      <xdr:row>60</xdr:row>
      <xdr:rowOff>105578</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6921500" y="102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42589</xdr:rowOff>
    </xdr:from>
    <xdr:to>
      <xdr:col>41</xdr:col>
      <xdr:colOff>50800</xdr:colOff>
      <xdr:row>60</xdr:row>
      <xdr:rowOff>54778</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6972300" y="10329589"/>
          <a:ext cx="889000" cy="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134652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9281505" y="10936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113185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8405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74930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7516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76200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6627205" y="10877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52189</xdr:rowOff>
    </xdr:from>
    <xdr:ext cx="690189"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281505" y="99962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72300</xdr:rowOff>
    </xdr:from>
    <xdr:ext cx="690189"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05205" y="100164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109916</xdr:rowOff>
    </xdr:from>
    <xdr:ext cx="690189"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16205" y="100540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122105</xdr:rowOff>
    </xdr:from>
    <xdr:ext cx="690189"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27205" y="100662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163649</xdr:rowOff>
    </xdr:from>
    <xdr:to>
      <xdr:col>20</xdr:col>
      <xdr:colOff>38100</xdr:colOff>
      <xdr:row>85</xdr:row>
      <xdr:rowOff>93799</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140970</xdr:rowOff>
    </xdr:from>
    <xdr:to>
      <xdr:col>24</xdr:col>
      <xdr:colOff>63500</xdr:colOff>
      <xdr:row>85</xdr:row>
      <xdr:rowOff>42999</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flipV="1">
          <a:off x="3797300" y="14371320"/>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98334</xdr:rowOff>
    </xdr:from>
    <xdr:to>
      <xdr:col>15</xdr:col>
      <xdr:colOff>101600</xdr:colOff>
      <xdr:row>85</xdr:row>
      <xdr:rowOff>28484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149134</xdr:rowOff>
    </xdr:from>
    <xdr:to>
      <xdr:col>19</xdr:col>
      <xdr:colOff>177800</xdr:colOff>
      <xdr:row>85</xdr:row>
      <xdr:rowOff>42999</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908300" y="145509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99968</xdr:rowOff>
    </xdr:from>
    <xdr:to>
      <xdr:col>10</xdr:col>
      <xdr:colOff>165100</xdr:colOff>
      <xdr:row>85</xdr:row>
      <xdr:rowOff>30118</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149134</xdr:rowOff>
    </xdr:from>
    <xdr:to>
      <xdr:col>15</xdr:col>
      <xdr:colOff>50800</xdr:colOff>
      <xdr:row>84</xdr:row>
      <xdr:rowOff>150768</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2019300" y="145509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137523</xdr:rowOff>
    </xdr:from>
    <xdr:to>
      <xdr:col>6</xdr:col>
      <xdr:colOff>38100</xdr:colOff>
      <xdr:row>85</xdr:row>
      <xdr:rowOff>67673</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150768</xdr:rowOff>
    </xdr:from>
    <xdr:to>
      <xdr:col>10</xdr:col>
      <xdr:colOff>114300</xdr:colOff>
      <xdr:row>85</xdr:row>
      <xdr:rowOff>16873</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1130300" y="1455256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115225</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84926</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19611</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21245</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58800</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119476</xdr:rowOff>
    </xdr:from>
    <xdr:to>
      <xdr:col>55</xdr:col>
      <xdr:colOff>50800</xdr:colOff>
      <xdr:row>85</xdr:row>
      <xdr:rowOff>49626</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5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142353</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37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151160</xdr:rowOff>
    </xdr:from>
    <xdr:to>
      <xdr:col>50</xdr:col>
      <xdr:colOff>165100</xdr:colOff>
      <xdr:row>85</xdr:row>
      <xdr:rowOff>81310</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5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170276</xdr:rowOff>
    </xdr:from>
    <xdr:to>
      <xdr:col>55</xdr:col>
      <xdr:colOff>0</xdr:colOff>
      <xdr:row>85</xdr:row>
      <xdr:rowOff>30510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9639300" y="14572076"/>
          <a:ext cx="8382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8514</xdr:rowOff>
    </xdr:from>
    <xdr:to>
      <xdr:col>46</xdr:col>
      <xdr:colOff>38100</xdr:colOff>
      <xdr:row>85</xdr:row>
      <xdr:rowOff>110114</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58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30510</xdr:rowOff>
    </xdr:from>
    <xdr:to>
      <xdr:col>50</xdr:col>
      <xdr:colOff>114300</xdr:colOff>
      <xdr:row>85</xdr:row>
      <xdr:rowOff>59314</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8750300" y="14603760"/>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15784</xdr:rowOff>
    </xdr:from>
    <xdr:to>
      <xdr:col>41</xdr:col>
      <xdr:colOff>101600</xdr:colOff>
      <xdr:row>85</xdr:row>
      <xdr:rowOff>117384</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58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59314</xdr:rowOff>
    </xdr:from>
    <xdr:to>
      <xdr:col>45</xdr:col>
      <xdr:colOff>177800</xdr:colOff>
      <xdr:row>85</xdr:row>
      <xdr:rowOff>66584</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632564"/>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22185</xdr:rowOff>
    </xdr:from>
    <xdr:to>
      <xdr:col>36</xdr:col>
      <xdr:colOff>165100</xdr:colOff>
      <xdr:row>85</xdr:row>
      <xdr:rowOff>123785</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5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66584</xdr:rowOff>
    </xdr:from>
    <xdr:to>
      <xdr:col>41</xdr:col>
      <xdr:colOff>50800</xdr:colOff>
      <xdr:row>85</xdr:row>
      <xdr:rowOff>72985</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72300" y="1463983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68623</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97837</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32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101241</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67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108511</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68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114912</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68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1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100-00009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100-0000A1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100-0000A3010000}"/>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49530</xdr:rowOff>
    </xdr:from>
    <xdr:to>
      <xdr:col>85</xdr:col>
      <xdr:colOff>177800</xdr:colOff>
      <xdr:row>39</xdr:row>
      <xdr:rowOff>151130</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62687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27957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100-0000AF010000}"/>
            </a:ext>
          </a:extLst>
        </xdr:cNvPr>
        <xdr:cNvSpPr txBox="1"/>
      </xdr:nvSpPr>
      <xdr:spPr>
        <a:xfrm>
          <a:off x="16357600" y="671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153670</xdr:rowOff>
    </xdr:from>
    <xdr:to>
      <xdr:col>81</xdr:col>
      <xdr:colOff>101600</xdr:colOff>
      <xdr:row>40</xdr:row>
      <xdr:rowOff>83820</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5430500" y="68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100330</xdr:rowOff>
    </xdr:from>
    <xdr:to>
      <xdr:col>85</xdr:col>
      <xdr:colOff>127000</xdr:colOff>
      <xdr:row>40</xdr:row>
      <xdr:rowOff>33020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flipV="1">
          <a:off x="15481300" y="6786880"/>
          <a:ext cx="8382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454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33020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4592300" y="68884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41910</xdr:rowOff>
    </xdr:from>
    <xdr:to>
      <xdr:col>72</xdr:col>
      <xdr:colOff>38100</xdr:colOff>
      <xdr:row>40</xdr:row>
      <xdr:rowOff>143510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36525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30480</xdr:rowOff>
    </xdr:from>
    <xdr:to>
      <xdr:col>76</xdr:col>
      <xdr:colOff>114300</xdr:colOff>
      <xdr:row>40</xdr:row>
      <xdr:rowOff>92710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flipV="1">
          <a:off x="13703300" y="688848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76200</xdr:rowOff>
    </xdr:from>
    <xdr:to>
      <xdr:col>67</xdr:col>
      <xdr:colOff>101600</xdr:colOff>
      <xdr:row>41</xdr:row>
      <xdr:rowOff>6350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2763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92710</xdr:rowOff>
    </xdr:from>
    <xdr:to>
      <xdr:col>71</xdr:col>
      <xdr:colOff>177800</xdr:colOff>
      <xdr:row>40</xdr:row>
      <xdr:rowOff>127000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flipV="1">
          <a:off x="12814300" y="6950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4389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2611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74947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93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72407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134637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99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40</xdr:row>
      <xdr:rowOff>168927</xdr:rowOff>
    </xdr:from>
    <xdr:ext cx="469744" cy="259045"/>
    <xdr:sp macro="" textlink="">
      <xdr:nvSpPr>
        <xdr:cNvPr id="447" name="n_4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579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1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100-0000D6010000}"/>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100-0000D8010000}"/>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5198</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100-0000DA010000}"/>
            </a:ext>
          </a:extLst>
        </xdr:cNvPr>
        <xdr:cNvSpPr txBox="1"/>
      </xdr:nvSpPr>
      <xdr:spPr>
        <a:xfrm>
          <a:off x="22199600" y="6691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109068</xdr:rowOff>
    </xdr:from>
    <xdr:to>
      <xdr:col>116</xdr:col>
      <xdr:colOff>114300</xdr:colOff>
      <xdr:row>38</xdr:row>
      <xdr:rowOff>39218</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22110700" y="64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131945</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100-0000E6010000}"/>
            </a:ext>
          </a:extLst>
        </xdr:cNvPr>
        <xdr:cNvSpPr txBox="1"/>
      </xdr:nvSpPr>
      <xdr:spPr>
        <a:xfrm>
          <a:off x="22199600" y="630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139243</xdr:rowOff>
    </xdr:from>
    <xdr:to>
      <xdr:col>112</xdr:col>
      <xdr:colOff>38100</xdr:colOff>
      <xdr:row>38</xdr:row>
      <xdr:rowOff>69393</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1272500" y="64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159868</xdr:rowOff>
    </xdr:from>
    <xdr:to>
      <xdr:col>116</xdr:col>
      <xdr:colOff>63500</xdr:colOff>
      <xdr:row>38</xdr:row>
      <xdr:rowOff>18593</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21323300" y="6503518"/>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149301</xdr:rowOff>
    </xdr:from>
    <xdr:to>
      <xdr:col>107</xdr:col>
      <xdr:colOff>101600</xdr:colOff>
      <xdr:row>38</xdr:row>
      <xdr:rowOff>79451</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0383500" y="64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18593</xdr:rowOff>
    </xdr:from>
    <xdr:to>
      <xdr:col>111</xdr:col>
      <xdr:colOff>177800</xdr:colOff>
      <xdr:row>38</xdr:row>
      <xdr:rowOff>28651</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20434300" y="653369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8027</xdr:rowOff>
    </xdr:from>
    <xdr:to>
      <xdr:col>102</xdr:col>
      <xdr:colOff>165100</xdr:colOff>
      <xdr:row>38</xdr:row>
      <xdr:rowOff>109627</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9494500" y="65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28651</xdr:rowOff>
    </xdr:from>
    <xdr:to>
      <xdr:col>107</xdr:col>
      <xdr:colOff>50800</xdr:colOff>
      <xdr:row>38</xdr:row>
      <xdr:rowOff>58827</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9545300" y="6543751"/>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12598</xdr:rowOff>
    </xdr:from>
    <xdr:to>
      <xdr:col>98</xdr:col>
      <xdr:colOff>38100</xdr:colOff>
      <xdr:row>38</xdr:row>
      <xdr:rowOff>114198</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8605500" y="652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58827</xdr:rowOff>
    </xdr:from>
    <xdr:to>
      <xdr:col>102</xdr:col>
      <xdr:colOff>114300</xdr:colOff>
      <xdr:row>38</xdr:row>
      <xdr:rowOff>63398</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8656300" y="657392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127728</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1075727" y="681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153331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20199427" y="68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119498</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9310427" y="68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136872</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8421427" y="68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85920</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625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95978</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626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126153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62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130725</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63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1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0000000-0008-0000-0100-000010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100-000012020000}"/>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100-000014020000}"/>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53975</xdr:rowOff>
    </xdr:from>
    <xdr:to>
      <xdr:col>85</xdr:col>
      <xdr:colOff>177800</xdr:colOff>
      <xdr:row>62</xdr:row>
      <xdr:rowOff>155575</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62687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32402</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100-000020020000}"/>
            </a:ext>
          </a:extLst>
        </xdr:cNvPr>
        <xdr:cNvSpPr txBox="1"/>
      </xdr:nvSpPr>
      <xdr:spPr>
        <a:xfrm>
          <a:off x="16357600"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17780</xdr:rowOff>
    </xdr:from>
    <xdr:to>
      <xdr:col>81</xdr:col>
      <xdr:colOff>101600</xdr:colOff>
      <xdr:row>62</xdr:row>
      <xdr:rowOff>119380</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543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104775</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5481300" y="106984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62</xdr:row>
      <xdr:rowOff>68580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4592300" y="106184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113030</xdr:rowOff>
    </xdr:from>
    <xdr:to>
      <xdr:col>72</xdr:col>
      <xdr:colOff>38100</xdr:colOff>
      <xdr:row>62</xdr:row>
      <xdr:rowOff>43180</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3652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61</xdr:row>
      <xdr:rowOff>163830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3703300" y="10618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xdr:rowOff>
    </xdr:from>
    <xdr:to>
      <xdr:col>67</xdr:col>
      <xdr:colOff>101600</xdr:colOff>
      <xdr:row>62</xdr:row>
      <xdr:rowOff>102235</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2763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163830</xdr:rowOff>
    </xdr:from>
    <xdr:to>
      <xdr:col>71</xdr:col>
      <xdr:colOff>177800</xdr:colOff>
      <xdr:row>62</xdr:row>
      <xdr:rowOff>51435</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flipV="1">
          <a:off x="12814300" y="106222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100-000029020000}"/>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100-00002A020000}"/>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100-00002B020000}"/>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100-00002C020000}"/>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110507</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100-00002D020000}"/>
            </a:ext>
          </a:extLst>
        </xdr:cNvPr>
        <xdr:cNvSpPr txBox="1"/>
      </xdr:nvSpPr>
      <xdr:spPr>
        <a:xfrm>
          <a:off x="15266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100-00002E020000}"/>
            </a:ext>
          </a:extLst>
        </xdr:cNvPr>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34307</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100-00002F020000}"/>
            </a:ext>
          </a:extLst>
        </xdr:cNvPr>
        <xdr:cNvSpPr txBox="1"/>
      </xdr:nvSpPr>
      <xdr:spPr>
        <a:xfrm>
          <a:off x="13500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93362</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100-000030020000}"/>
            </a:ext>
          </a:extLst>
        </xdr:cNvPr>
        <xdr:cNvSpPr txBox="1"/>
      </xdr:nvSpPr>
      <xdr:spPr>
        <a:xfrm>
          <a:off x="12611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1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100-000049020000}"/>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a:extLst>
            <a:ext uri="{FF2B5EF4-FFF2-40B4-BE49-F238E27FC236}">
              <a16:creationId xmlns:a16="http://schemas.microsoft.com/office/drawing/2014/main" id="{00000000-0008-0000-0100-00004B020000}"/>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100-00004D020000}"/>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52527</xdr:rowOff>
    </xdr:from>
    <xdr:to>
      <xdr:col>116</xdr:col>
      <xdr:colOff>114300</xdr:colOff>
      <xdr:row>62</xdr:row>
      <xdr:rowOff>154127</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2110700" y="1068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30954</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100-000059020000}"/>
            </a:ext>
          </a:extLst>
        </xdr:cNvPr>
        <xdr:cNvSpPr txBox="1"/>
      </xdr:nvSpPr>
      <xdr:spPr>
        <a:xfrm>
          <a:off x="22199600" y="106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89941</xdr:rowOff>
    </xdr:from>
    <xdr:to>
      <xdr:col>112</xdr:col>
      <xdr:colOff>38100</xdr:colOff>
      <xdr:row>63</xdr:row>
      <xdr:rowOff>20091</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21272500" y="1071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103327</xdr:rowOff>
    </xdr:from>
    <xdr:to>
      <xdr:col>116</xdr:col>
      <xdr:colOff>63500</xdr:colOff>
      <xdr:row>62</xdr:row>
      <xdr:rowOff>140741</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21323300" y="10733227"/>
          <a:ext cx="8382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94514</xdr:rowOff>
    </xdr:from>
    <xdr:to>
      <xdr:col>107</xdr:col>
      <xdr:colOff>101600</xdr:colOff>
      <xdr:row>63</xdr:row>
      <xdr:rowOff>24664</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0383500" y="1072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140741</xdr:rowOff>
    </xdr:from>
    <xdr:to>
      <xdr:col>111</xdr:col>
      <xdr:colOff>177800</xdr:colOff>
      <xdr:row>62</xdr:row>
      <xdr:rowOff>145314</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20434300" y="1077064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107772</xdr:rowOff>
    </xdr:from>
    <xdr:to>
      <xdr:col>102</xdr:col>
      <xdr:colOff>165100</xdr:colOff>
      <xdr:row>63</xdr:row>
      <xdr:rowOff>37922</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9494500" y="107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145314</xdr:rowOff>
    </xdr:from>
    <xdr:to>
      <xdr:col>107</xdr:col>
      <xdr:colOff>50800</xdr:colOff>
      <xdr:row>62</xdr:row>
      <xdr:rowOff>158572</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9545300" y="10775214"/>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112192</xdr:rowOff>
    </xdr:from>
    <xdr:to>
      <xdr:col>98</xdr:col>
      <xdr:colOff>38100</xdr:colOff>
      <xdr:row>63</xdr:row>
      <xdr:rowOff>42342</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8605500" y="1074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158572</xdr:rowOff>
    </xdr:from>
    <xdr:to>
      <xdr:col>102</xdr:col>
      <xdr:colOff>114300</xdr:colOff>
      <xdr:row>62</xdr:row>
      <xdr:rowOff>162992</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8656300" y="10788472"/>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610" name="n_1aveValue【学校施設】&#10;一人当たり面積">
          <a:extLst>
            <a:ext uri="{FF2B5EF4-FFF2-40B4-BE49-F238E27FC236}">
              <a16:creationId xmlns:a16="http://schemas.microsoft.com/office/drawing/2014/main" id="{00000000-0008-0000-0100-000062020000}"/>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20769</xdr:rowOff>
    </xdr:from>
    <xdr:ext cx="469744" cy="259045"/>
    <xdr:sp macro="" textlink="">
      <xdr:nvSpPr>
        <xdr:cNvPr id="611" name="n_2aveValue【学校施設】&#10;一人当たり面積">
          <a:extLst>
            <a:ext uri="{FF2B5EF4-FFF2-40B4-BE49-F238E27FC236}">
              <a16:creationId xmlns:a16="http://schemas.microsoft.com/office/drawing/2014/main" id="{00000000-0008-0000-0100-000063020000}"/>
            </a:ext>
          </a:extLst>
        </xdr:cNvPr>
        <xdr:cNvSpPr txBox="1"/>
      </xdr:nvSpPr>
      <xdr:spPr>
        <a:xfrm>
          <a:off x="20199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11854</xdr:rowOff>
    </xdr:from>
    <xdr:ext cx="469744" cy="259045"/>
    <xdr:sp macro="" textlink="">
      <xdr:nvSpPr>
        <xdr:cNvPr id="612" name="n_3aveValue【学校施設】&#10;一人当たり面積">
          <a:extLst>
            <a:ext uri="{FF2B5EF4-FFF2-40B4-BE49-F238E27FC236}">
              <a16:creationId xmlns:a16="http://schemas.microsoft.com/office/drawing/2014/main" id="{00000000-0008-0000-0100-000064020000}"/>
            </a:ext>
          </a:extLst>
        </xdr:cNvPr>
        <xdr:cNvSpPr txBox="1"/>
      </xdr:nvSpPr>
      <xdr:spPr>
        <a:xfrm>
          <a:off x="19310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613" name="n_4aveValue【学校施設】&#10;一人当たり面積">
          <a:extLst>
            <a:ext uri="{FF2B5EF4-FFF2-40B4-BE49-F238E27FC236}">
              <a16:creationId xmlns:a16="http://schemas.microsoft.com/office/drawing/2014/main" id="{00000000-0008-0000-0100-000065020000}"/>
            </a:ext>
          </a:extLst>
        </xdr:cNvPr>
        <xdr:cNvSpPr txBox="1"/>
      </xdr:nvSpPr>
      <xdr:spPr>
        <a:xfrm>
          <a:off x="18421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11218</xdr:rowOff>
    </xdr:from>
    <xdr:ext cx="469744" cy="259045"/>
    <xdr:sp macro="" textlink="">
      <xdr:nvSpPr>
        <xdr:cNvPr id="614" name="n_1mainValue【学校施設】&#10;一人当たり面積">
          <a:extLst>
            <a:ext uri="{FF2B5EF4-FFF2-40B4-BE49-F238E27FC236}">
              <a16:creationId xmlns:a16="http://schemas.microsoft.com/office/drawing/2014/main" id="{00000000-0008-0000-0100-000066020000}"/>
            </a:ext>
          </a:extLst>
        </xdr:cNvPr>
        <xdr:cNvSpPr txBox="1"/>
      </xdr:nvSpPr>
      <xdr:spPr>
        <a:xfrm>
          <a:off x="21075727" y="1081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15791</xdr:rowOff>
    </xdr:from>
    <xdr:ext cx="469744" cy="259045"/>
    <xdr:sp macro="" textlink="">
      <xdr:nvSpPr>
        <xdr:cNvPr id="615" name="n_2mainValue【学校施設】&#10;一人当たり面積">
          <a:extLst>
            <a:ext uri="{FF2B5EF4-FFF2-40B4-BE49-F238E27FC236}">
              <a16:creationId xmlns:a16="http://schemas.microsoft.com/office/drawing/2014/main" id="{00000000-0008-0000-0100-000067020000}"/>
            </a:ext>
          </a:extLst>
        </xdr:cNvPr>
        <xdr:cNvSpPr txBox="1"/>
      </xdr:nvSpPr>
      <xdr:spPr>
        <a:xfrm>
          <a:off x="20199427" y="1081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29049</xdr:rowOff>
    </xdr:from>
    <xdr:ext cx="469744" cy="259045"/>
    <xdr:sp macro="" textlink="">
      <xdr:nvSpPr>
        <xdr:cNvPr id="616" name="n_3mainValue【学校施設】&#10;一人当たり面積">
          <a:extLst>
            <a:ext uri="{FF2B5EF4-FFF2-40B4-BE49-F238E27FC236}">
              <a16:creationId xmlns:a16="http://schemas.microsoft.com/office/drawing/2014/main" id="{00000000-0008-0000-0100-000068020000}"/>
            </a:ext>
          </a:extLst>
        </xdr:cNvPr>
        <xdr:cNvSpPr txBox="1"/>
      </xdr:nvSpPr>
      <xdr:spPr>
        <a:xfrm>
          <a:off x="19310427" y="1083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33469</xdr:rowOff>
    </xdr:from>
    <xdr:ext cx="469744" cy="259045"/>
    <xdr:sp macro="" textlink="">
      <xdr:nvSpPr>
        <xdr:cNvPr id="617" name="n_4mainValue【学校施設】&#10;一人当たり面積">
          <a:extLst>
            <a:ext uri="{FF2B5EF4-FFF2-40B4-BE49-F238E27FC236}">
              <a16:creationId xmlns:a16="http://schemas.microsoft.com/office/drawing/2014/main" id="{00000000-0008-0000-0100-000069020000}"/>
            </a:ext>
          </a:extLst>
        </xdr:cNvPr>
        <xdr:cNvSpPr txBox="1"/>
      </xdr:nvSpPr>
      <xdr:spPr>
        <a:xfrm>
          <a:off x="18421427" y="1083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整備されてから年数が経ち、老朽化している建物が多いため、有形固定資産減価償却率が類似団体内平均値を上回っている。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特に、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は、建屋が昭和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についても昭和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年に建築され、どちらも約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経過していることもあり、類似団体内平均値を大きく上回っている。施設等の点検・診断等を実施し、早期段階において予防的な修繕を実施するなど、大規模な改修等が必要にならないよう機能の保持、回復を図る。な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の比率の低下の要因は、村営住宅の新築である。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一人当たり延長および</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橋梁・トンネル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一人当たり有形固定資産（償却資産）額が類似団体内平均値を大きく上回っているが、これは、人口が極端に少ない（分母が小さい）ためである。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公共施設等総合管理計画に基づき、施設等の点検・診断等の実施により、早期段階において予防的な修繕を実施し、大規模な改修等が必要にならないよう機能の保持、回復を図り、経費の縮減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
620
47.70
1,852,968
1,743,113
103,092
882,544
1,447,540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64787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32476</xdr:rowOff>
    </xdr:from>
    <xdr:to>
      <xdr:col>24</xdr:col>
      <xdr:colOff>114300</xdr:colOff>
      <xdr:row>59</xdr:row>
      <xdr:rowOff>134076</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55353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999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32476</xdr:rowOff>
    </xdr:from>
    <xdr:to>
      <xdr:col>20</xdr:col>
      <xdr:colOff>38100</xdr:colOff>
      <xdr:row>58</xdr:row>
      <xdr:rowOff>134076</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83276</xdr:rowOff>
    </xdr:from>
    <xdr:to>
      <xdr:col>24</xdr:col>
      <xdr:colOff>63500</xdr:colOff>
      <xdr:row>59</xdr:row>
      <xdr:rowOff>83276</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027376"/>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58601</xdr:rowOff>
    </xdr:from>
    <xdr:to>
      <xdr:col>15</xdr:col>
      <xdr:colOff>101600</xdr:colOff>
      <xdr:row>59</xdr:row>
      <xdr:rowOff>160201</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83276</xdr:rowOff>
    </xdr:from>
    <xdr:to>
      <xdr:col>19</xdr:col>
      <xdr:colOff>177800</xdr:colOff>
      <xdr:row>59</xdr:row>
      <xdr:rowOff>109401</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flipV="1">
          <a:off x="2908300" y="10027376"/>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109401</xdr:rowOff>
    </xdr:from>
    <xdr:to>
      <xdr:col>15</xdr:col>
      <xdr:colOff>50800</xdr:colOff>
      <xdr:row>64</xdr:row>
      <xdr:rowOff>130628</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flipV="1">
          <a:off x="2019300" y="10224951"/>
          <a:ext cx="889000" cy="87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150603</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129938</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75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106744</xdr:rowOff>
    </xdr:from>
    <xdr:to>
      <xdr:col>55</xdr:col>
      <xdr:colOff>50800</xdr:colOff>
      <xdr:row>63</xdr:row>
      <xdr:rowOff>36894</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7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129621</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58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118555</xdr:rowOff>
    </xdr:from>
    <xdr:to>
      <xdr:col>50</xdr:col>
      <xdr:colOff>165100</xdr:colOff>
      <xdr:row>63</xdr:row>
      <xdr:rowOff>48705</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7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157544</xdr:rowOff>
    </xdr:from>
    <xdr:to>
      <xdr:col>55</xdr:col>
      <xdr:colOff>0</xdr:colOff>
      <xdr:row>62</xdr:row>
      <xdr:rowOff>169355</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787444"/>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122745</xdr:rowOff>
    </xdr:from>
    <xdr:to>
      <xdr:col>46</xdr:col>
      <xdr:colOff>38100</xdr:colOff>
      <xdr:row>63</xdr:row>
      <xdr:rowOff>52895</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75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169355</xdr:rowOff>
    </xdr:from>
    <xdr:to>
      <xdr:col>50</xdr:col>
      <xdr:colOff>114300</xdr:colOff>
      <xdr:row>63</xdr:row>
      <xdr:rowOff>2095</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799255"/>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134747</xdr:rowOff>
    </xdr:from>
    <xdr:to>
      <xdr:col>41</xdr:col>
      <xdr:colOff>101600</xdr:colOff>
      <xdr:row>63</xdr:row>
      <xdr:rowOff>64897</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7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2095</xdr:rowOff>
    </xdr:from>
    <xdr:to>
      <xdr:col>45</xdr:col>
      <xdr:colOff>177800</xdr:colOff>
      <xdr:row>63</xdr:row>
      <xdr:rowOff>14097</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803445"/>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138557</xdr:rowOff>
    </xdr:from>
    <xdr:to>
      <xdr:col>36</xdr:col>
      <xdr:colOff>165100</xdr:colOff>
      <xdr:row>63</xdr:row>
      <xdr:rowOff>68707</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7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14097</xdr:rowOff>
    </xdr:from>
    <xdr:to>
      <xdr:col>41</xdr:col>
      <xdr:colOff>50800</xdr:colOff>
      <xdr:row>63</xdr:row>
      <xdr:rowOff>17907</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81544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80789</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69169</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71835</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65232</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5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69422</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52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81424</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85234</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5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00000000-0008-0000-0200-0000CC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06" name="【市民会館】&#10;有形固定資産減価償却率最小値テキスト">
          <a:extLst>
            <a:ext uri="{FF2B5EF4-FFF2-40B4-BE49-F238E27FC236}">
              <a16:creationId xmlns:a16="http://schemas.microsoft.com/office/drawing/2014/main" id="{00000000-0008-0000-0200-0000CE00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00000000-0008-0000-0200-0000D0000000}"/>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00000000-0008-0000-0200-0000D2000000}"/>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211" name="フローチャート: 判断 210">
          <a:extLst>
            <a:ext uri="{FF2B5EF4-FFF2-40B4-BE49-F238E27FC236}">
              <a16:creationId xmlns:a16="http://schemas.microsoft.com/office/drawing/2014/main" id="{00000000-0008-0000-0200-0000D3000000}"/>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213" name="フローチャート: 判断 212">
          <a:extLst>
            <a:ext uri="{FF2B5EF4-FFF2-40B4-BE49-F238E27FC236}">
              <a16:creationId xmlns:a16="http://schemas.microsoft.com/office/drawing/2014/main" id="{00000000-0008-0000-0200-0000D5000000}"/>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214" name="フローチャート: 判断 213">
          <a:extLst>
            <a:ext uri="{FF2B5EF4-FFF2-40B4-BE49-F238E27FC236}">
              <a16:creationId xmlns:a16="http://schemas.microsoft.com/office/drawing/2014/main" id="{00000000-0008-0000-0200-0000D6000000}"/>
            </a:ext>
          </a:extLst>
        </xdr:cNvPr>
        <xdr:cNvSpPr/>
      </xdr:nvSpPr>
      <xdr:spPr>
        <a:xfrm>
          <a:off x="1968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215" name="フローチャート: 判断 214">
          <a:extLst>
            <a:ext uri="{FF2B5EF4-FFF2-40B4-BE49-F238E27FC236}">
              <a16:creationId xmlns:a16="http://schemas.microsoft.com/office/drawing/2014/main" id="{00000000-0008-0000-0200-0000D7000000}"/>
            </a:ext>
          </a:extLst>
        </xdr:cNvPr>
        <xdr:cNvSpPr/>
      </xdr:nvSpPr>
      <xdr:spPr>
        <a:xfrm>
          <a:off x="1079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52070</xdr:rowOff>
    </xdr:from>
    <xdr:to>
      <xdr:col>24</xdr:col>
      <xdr:colOff>114300</xdr:colOff>
      <xdr:row>108</xdr:row>
      <xdr:rowOff>153670</xdr:rowOff>
    </xdr:to>
    <xdr:sp macro="" textlink="">
      <xdr:nvSpPr>
        <xdr:cNvPr id="221" name="楕円 220">
          <a:extLst>
            <a:ext uri="{FF2B5EF4-FFF2-40B4-BE49-F238E27FC236}">
              <a16:creationId xmlns:a16="http://schemas.microsoft.com/office/drawing/2014/main" id="{00000000-0008-0000-0200-0000DD000000}"/>
            </a:ext>
          </a:extLst>
        </xdr:cNvPr>
        <xdr:cNvSpPr/>
      </xdr:nvSpPr>
      <xdr:spPr>
        <a:xfrm>
          <a:off x="45847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138447</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00000000-0008-0000-0200-0000DE000000}"/>
            </a:ext>
          </a:extLst>
        </xdr:cNvPr>
        <xdr:cNvSpPr txBox="1"/>
      </xdr:nvSpPr>
      <xdr:spPr>
        <a:xfrm>
          <a:off x="4673600" y="1848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99695</xdr:rowOff>
    </xdr:from>
    <xdr:to>
      <xdr:col>20</xdr:col>
      <xdr:colOff>38100</xdr:colOff>
      <xdr:row>109</xdr:row>
      <xdr:rowOff>29845</xdr:rowOff>
    </xdr:to>
    <xdr:sp macro="" textlink="">
      <xdr:nvSpPr>
        <xdr:cNvPr id="223" name="楕円 222">
          <a:extLst>
            <a:ext uri="{FF2B5EF4-FFF2-40B4-BE49-F238E27FC236}">
              <a16:creationId xmlns:a16="http://schemas.microsoft.com/office/drawing/2014/main" id="{00000000-0008-0000-0200-0000DF000000}"/>
            </a:ext>
          </a:extLst>
        </xdr:cNvPr>
        <xdr:cNvSpPr/>
      </xdr:nvSpPr>
      <xdr:spPr>
        <a:xfrm>
          <a:off x="3746500" y="186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102870</xdr:rowOff>
    </xdr:from>
    <xdr:to>
      <xdr:col>24</xdr:col>
      <xdr:colOff>63500</xdr:colOff>
      <xdr:row>108</xdr:row>
      <xdr:rowOff>150495</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flipV="1">
          <a:off x="3797300" y="186194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99695</xdr:rowOff>
    </xdr:from>
    <xdr:to>
      <xdr:col>15</xdr:col>
      <xdr:colOff>101600</xdr:colOff>
      <xdr:row>109</xdr:row>
      <xdr:rowOff>29845</xdr:rowOff>
    </xdr:to>
    <xdr:sp macro="" textlink="">
      <xdr:nvSpPr>
        <xdr:cNvPr id="225" name="楕円 224">
          <a:extLst>
            <a:ext uri="{FF2B5EF4-FFF2-40B4-BE49-F238E27FC236}">
              <a16:creationId xmlns:a16="http://schemas.microsoft.com/office/drawing/2014/main" id="{00000000-0008-0000-0200-0000E1000000}"/>
            </a:ext>
          </a:extLst>
        </xdr:cNvPr>
        <xdr:cNvSpPr/>
      </xdr:nvSpPr>
      <xdr:spPr>
        <a:xfrm>
          <a:off x="2857500" y="186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150495</xdr:rowOff>
    </xdr:from>
    <xdr:to>
      <xdr:col>19</xdr:col>
      <xdr:colOff>177800</xdr:colOff>
      <xdr:row>108</xdr:row>
      <xdr:rowOff>150495</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2908300" y="18667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101600</xdr:rowOff>
    </xdr:from>
    <xdr:to>
      <xdr:col>10</xdr:col>
      <xdr:colOff>165100</xdr:colOff>
      <xdr:row>109</xdr:row>
      <xdr:rowOff>31750</xdr:rowOff>
    </xdr:to>
    <xdr:sp macro="" textlink="">
      <xdr:nvSpPr>
        <xdr:cNvPr id="227" name="楕円 226">
          <a:extLst>
            <a:ext uri="{FF2B5EF4-FFF2-40B4-BE49-F238E27FC236}">
              <a16:creationId xmlns:a16="http://schemas.microsoft.com/office/drawing/2014/main" id="{00000000-0008-0000-0200-0000E3000000}"/>
            </a:ext>
          </a:extLst>
        </xdr:cNvPr>
        <xdr:cNvSpPr/>
      </xdr:nvSpPr>
      <xdr:spPr>
        <a:xfrm>
          <a:off x="1968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150495</xdr:rowOff>
    </xdr:from>
    <xdr:to>
      <xdr:col>15</xdr:col>
      <xdr:colOff>50800</xdr:colOff>
      <xdr:row>108</xdr:row>
      <xdr:rowOff>152400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2019300" y="1866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101600</xdr:rowOff>
    </xdr:from>
    <xdr:to>
      <xdr:col>6</xdr:col>
      <xdr:colOff>38100</xdr:colOff>
      <xdr:row>109</xdr:row>
      <xdr:rowOff>31750</xdr:rowOff>
    </xdr:to>
    <xdr:sp macro="" textlink="">
      <xdr:nvSpPr>
        <xdr:cNvPr id="229" name="楕円 228">
          <a:extLst>
            <a:ext uri="{FF2B5EF4-FFF2-40B4-BE49-F238E27FC236}">
              <a16:creationId xmlns:a16="http://schemas.microsoft.com/office/drawing/2014/main" id="{00000000-0008-0000-0200-0000E5000000}"/>
            </a:ext>
          </a:extLst>
        </xdr:cNvPr>
        <xdr:cNvSpPr/>
      </xdr:nvSpPr>
      <xdr:spPr>
        <a:xfrm>
          <a:off x="1079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152400</xdr:rowOff>
    </xdr:from>
    <xdr:to>
      <xdr:col>10</xdr:col>
      <xdr:colOff>114300</xdr:colOff>
      <xdr:row>108</xdr:row>
      <xdr:rowOff>152400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130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231" name="n_1aveValue【市民会館】&#10;有形固定資産減価償却率">
          <a:extLst>
            <a:ext uri="{FF2B5EF4-FFF2-40B4-BE49-F238E27FC236}">
              <a16:creationId xmlns:a16="http://schemas.microsoft.com/office/drawing/2014/main" id="{00000000-0008-0000-0200-0000E7000000}"/>
            </a:ext>
          </a:extLst>
        </xdr:cNvPr>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232" name="n_2aveValue【市民会館】&#10;有形固定資産減価償却率">
          <a:extLst>
            <a:ext uri="{FF2B5EF4-FFF2-40B4-BE49-F238E27FC236}">
              <a16:creationId xmlns:a16="http://schemas.microsoft.com/office/drawing/2014/main" id="{00000000-0008-0000-0200-0000E8000000}"/>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15891</xdr:rowOff>
    </xdr:from>
    <xdr:ext cx="405111" cy="259045"/>
    <xdr:sp macro="" textlink="">
      <xdr:nvSpPr>
        <xdr:cNvPr id="233" name="n_3aveValue【市民会館】&#10;有形固定資産減価償却率">
          <a:extLst>
            <a:ext uri="{FF2B5EF4-FFF2-40B4-BE49-F238E27FC236}">
              <a16:creationId xmlns:a16="http://schemas.microsoft.com/office/drawing/2014/main" id="{00000000-0008-0000-0200-0000E9000000}"/>
            </a:ext>
          </a:extLst>
        </xdr:cNvPr>
        <xdr:cNvSpPr txBox="1"/>
      </xdr:nvSpPr>
      <xdr:spPr>
        <a:xfrm>
          <a:off x="1816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234" name="n_4aveValue【市民会館】&#10;有形固定資産減価償却率">
          <a:extLst>
            <a:ext uri="{FF2B5EF4-FFF2-40B4-BE49-F238E27FC236}">
              <a16:creationId xmlns:a16="http://schemas.microsoft.com/office/drawing/2014/main" id="{00000000-0008-0000-0200-0000EA000000}"/>
            </a:ext>
          </a:extLst>
        </xdr:cNvPr>
        <xdr:cNvSpPr txBox="1"/>
      </xdr:nvSpPr>
      <xdr:spPr>
        <a:xfrm>
          <a:off x="927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20972</xdr:rowOff>
    </xdr:from>
    <xdr:ext cx="405111" cy="259045"/>
    <xdr:sp macro="" textlink="">
      <xdr:nvSpPr>
        <xdr:cNvPr id="235" name="n_1mainValue【市民会館】&#10;有形固定資産減価償却率">
          <a:extLst>
            <a:ext uri="{FF2B5EF4-FFF2-40B4-BE49-F238E27FC236}">
              <a16:creationId xmlns:a16="http://schemas.microsoft.com/office/drawing/2014/main" id="{00000000-0008-0000-0200-0000EB000000}"/>
            </a:ext>
          </a:extLst>
        </xdr:cNvPr>
        <xdr:cNvSpPr txBox="1"/>
      </xdr:nvSpPr>
      <xdr:spPr>
        <a:xfrm>
          <a:off x="3582044" y="187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20972</xdr:rowOff>
    </xdr:from>
    <xdr:ext cx="405111" cy="259045"/>
    <xdr:sp macro="" textlink="">
      <xdr:nvSpPr>
        <xdr:cNvPr id="236" name="n_2mainValue【市民会館】&#10;有形固定資産減価償却率">
          <a:extLst>
            <a:ext uri="{FF2B5EF4-FFF2-40B4-BE49-F238E27FC236}">
              <a16:creationId xmlns:a16="http://schemas.microsoft.com/office/drawing/2014/main" id="{00000000-0008-0000-0200-0000EC000000}"/>
            </a:ext>
          </a:extLst>
        </xdr:cNvPr>
        <xdr:cNvSpPr txBox="1"/>
      </xdr:nvSpPr>
      <xdr:spPr>
        <a:xfrm>
          <a:off x="2705744" y="187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22877</xdr:rowOff>
    </xdr:from>
    <xdr:ext cx="469744" cy="259045"/>
    <xdr:sp macro="" textlink="">
      <xdr:nvSpPr>
        <xdr:cNvPr id="237" name="n_3mainValue【市民会館】&#10;有形固定資産減価償却率">
          <a:extLst>
            <a:ext uri="{FF2B5EF4-FFF2-40B4-BE49-F238E27FC236}">
              <a16:creationId xmlns:a16="http://schemas.microsoft.com/office/drawing/2014/main" id="{00000000-0008-0000-0200-0000ED000000}"/>
            </a:ext>
          </a:extLst>
        </xdr:cNvPr>
        <xdr:cNvSpPr txBox="1"/>
      </xdr:nvSpPr>
      <xdr:spPr>
        <a:xfrm>
          <a:off x="1784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22877</xdr:rowOff>
    </xdr:from>
    <xdr:ext cx="469744" cy="259045"/>
    <xdr:sp macro="" textlink="">
      <xdr:nvSpPr>
        <xdr:cNvPr id="238" name="n_4mainValue【市民会館】&#10;有形固定資産減価償却率">
          <a:extLst>
            <a:ext uri="{FF2B5EF4-FFF2-40B4-BE49-F238E27FC236}">
              <a16:creationId xmlns:a16="http://schemas.microsoft.com/office/drawing/2014/main" id="{00000000-0008-0000-0200-0000EE000000}"/>
            </a:ext>
          </a:extLst>
        </xdr:cNvPr>
        <xdr:cNvSpPr txBox="1"/>
      </xdr:nvSpPr>
      <xdr:spPr>
        <a:xfrm>
          <a:off x="895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1" name="【市民会館】&#10;一人当たり面積グラフ枠">
          <a:extLst>
            <a:ext uri="{FF2B5EF4-FFF2-40B4-BE49-F238E27FC236}">
              <a16:creationId xmlns:a16="http://schemas.microsoft.com/office/drawing/2014/main" id="{00000000-0008-0000-0200-00000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263" name="【市民会館】&#10;一人当たり面積最小値テキスト">
          <a:extLst>
            <a:ext uri="{FF2B5EF4-FFF2-40B4-BE49-F238E27FC236}">
              <a16:creationId xmlns:a16="http://schemas.microsoft.com/office/drawing/2014/main" id="{00000000-0008-0000-0200-000007010000}"/>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265" name="【市民会館】&#10;一人当たり面積最大値テキスト">
          <a:extLst>
            <a:ext uri="{FF2B5EF4-FFF2-40B4-BE49-F238E27FC236}">
              <a16:creationId xmlns:a16="http://schemas.microsoft.com/office/drawing/2014/main" id="{00000000-0008-0000-0200-000009010000}"/>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159910</xdr:rowOff>
    </xdr:from>
    <xdr:ext cx="469744" cy="259045"/>
    <xdr:sp macro="" textlink="">
      <xdr:nvSpPr>
        <xdr:cNvPr id="267" name="【市民会館】&#10;一人当たり面積平均値テキスト">
          <a:extLst>
            <a:ext uri="{FF2B5EF4-FFF2-40B4-BE49-F238E27FC236}">
              <a16:creationId xmlns:a16="http://schemas.microsoft.com/office/drawing/2014/main" id="{00000000-0008-0000-0200-00000B010000}"/>
            </a:ext>
          </a:extLst>
        </xdr:cNvPr>
        <xdr:cNvSpPr txBox="1"/>
      </xdr:nvSpPr>
      <xdr:spPr>
        <a:xfrm>
          <a:off x="10515600" y="1816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268" name="フローチャート: 判断 267">
          <a:extLst>
            <a:ext uri="{FF2B5EF4-FFF2-40B4-BE49-F238E27FC236}">
              <a16:creationId xmlns:a16="http://schemas.microsoft.com/office/drawing/2014/main" id="{00000000-0008-0000-0200-00000C010000}"/>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269" name="フローチャート: 判断 268">
          <a:extLst>
            <a:ext uri="{FF2B5EF4-FFF2-40B4-BE49-F238E27FC236}">
              <a16:creationId xmlns:a16="http://schemas.microsoft.com/office/drawing/2014/main" id="{00000000-0008-0000-0200-00000D010000}"/>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270" name="フローチャート: 判断 269">
          <a:extLst>
            <a:ext uri="{FF2B5EF4-FFF2-40B4-BE49-F238E27FC236}">
              <a16:creationId xmlns:a16="http://schemas.microsoft.com/office/drawing/2014/main" id="{00000000-0008-0000-0200-00000E010000}"/>
            </a:ext>
          </a:extLst>
        </xdr:cNvPr>
        <xdr:cNvSpPr/>
      </xdr:nvSpPr>
      <xdr:spPr>
        <a:xfrm>
          <a:off x="8699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271" name="フローチャート: 判断 270">
          <a:extLst>
            <a:ext uri="{FF2B5EF4-FFF2-40B4-BE49-F238E27FC236}">
              <a16:creationId xmlns:a16="http://schemas.microsoft.com/office/drawing/2014/main" id="{00000000-0008-0000-0200-00000F010000}"/>
            </a:ext>
          </a:extLst>
        </xdr:cNvPr>
        <xdr:cNvSpPr/>
      </xdr:nvSpPr>
      <xdr:spPr>
        <a:xfrm>
          <a:off x="7810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6921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86361</xdr:rowOff>
    </xdr:from>
    <xdr:to>
      <xdr:col>55</xdr:col>
      <xdr:colOff>50800</xdr:colOff>
      <xdr:row>108</xdr:row>
      <xdr:rowOff>16511</xdr:rowOff>
    </xdr:to>
    <xdr:sp macro="" textlink="">
      <xdr:nvSpPr>
        <xdr:cNvPr id="278" name="楕円 277">
          <a:extLst>
            <a:ext uri="{FF2B5EF4-FFF2-40B4-BE49-F238E27FC236}">
              <a16:creationId xmlns:a16="http://schemas.microsoft.com/office/drawing/2014/main" id="{00000000-0008-0000-0200-000016010000}"/>
            </a:ext>
          </a:extLst>
        </xdr:cNvPr>
        <xdr:cNvSpPr/>
      </xdr:nvSpPr>
      <xdr:spPr>
        <a:xfrm>
          <a:off x="104267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1288</xdr:rowOff>
    </xdr:from>
    <xdr:ext cx="469744" cy="259045"/>
    <xdr:sp macro="" textlink="">
      <xdr:nvSpPr>
        <xdr:cNvPr id="279" name="【市民会館】&#10;一人当たり面積該当値テキスト">
          <a:extLst>
            <a:ext uri="{FF2B5EF4-FFF2-40B4-BE49-F238E27FC236}">
              <a16:creationId xmlns:a16="http://schemas.microsoft.com/office/drawing/2014/main" id="{00000000-0008-0000-0200-000017010000}"/>
            </a:ext>
          </a:extLst>
        </xdr:cNvPr>
        <xdr:cNvSpPr txBox="1"/>
      </xdr:nvSpPr>
      <xdr:spPr>
        <a:xfrm>
          <a:off x="10515600" y="1834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95123</xdr:rowOff>
    </xdr:from>
    <xdr:to>
      <xdr:col>50</xdr:col>
      <xdr:colOff>165100</xdr:colOff>
      <xdr:row>108</xdr:row>
      <xdr:rowOff>25273</xdr:rowOff>
    </xdr:to>
    <xdr:sp macro="" textlink="">
      <xdr:nvSpPr>
        <xdr:cNvPr id="280" name="楕円 279">
          <a:extLst>
            <a:ext uri="{FF2B5EF4-FFF2-40B4-BE49-F238E27FC236}">
              <a16:creationId xmlns:a16="http://schemas.microsoft.com/office/drawing/2014/main" id="{00000000-0008-0000-0200-000018010000}"/>
            </a:ext>
          </a:extLst>
        </xdr:cNvPr>
        <xdr:cNvSpPr/>
      </xdr:nvSpPr>
      <xdr:spPr>
        <a:xfrm>
          <a:off x="9588500" y="184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137161</xdr:rowOff>
    </xdr:from>
    <xdr:to>
      <xdr:col>55</xdr:col>
      <xdr:colOff>0</xdr:colOff>
      <xdr:row>107</xdr:row>
      <xdr:rowOff>145923</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flipV="1">
          <a:off x="9639300" y="18482311"/>
          <a:ext cx="8382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97789</xdr:rowOff>
    </xdr:from>
    <xdr:to>
      <xdr:col>46</xdr:col>
      <xdr:colOff>38100</xdr:colOff>
      <xdr:row>108</xdr:row>
      <xdr:rowOff>27939</xdr:rowOff>
    </xdr:to>
    <xdr:sp macro="" textlink="">
      <xdr:nvSpPr>
        <xdr:cNvPr id="282" name="楕円 281">
          <a:extLst>
            <a:ext uri="{FF2B5EF4-FFF2-40B4-BE49-F238E27FC236}">
              <a16:creationId xmlns:a16="http://schemas.microsoft.com/office/drawing/2014/main" id="{00000000-0008-0000-0200-00001A010000}"/>
            </a:ext>
          </a:extLst>
        </xdr:cNvPr>
        <xdr:cNvSpPr/>
      </xdr:nvSpPr>
      <xdr:spPr>
        <a:xfrm>
          <a:off x="8699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145923</xdr:rowOff>
    </xdr:from>
    <xdr:to>
      <xdr:col>50</xdr:col>
      <xdr:colOff>114300</xdr:colOff>
      <xdr:row>107</xdr:row>
      <xdr:rowOff>148589</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flipV="1">
          <a:off x="8750300" y="18491073"/>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106553</xdr:rowOff>
    </xdr:from>
    <xdr:to>
      <xdr:col>41</xdr:col>
      <xdr:colOff>101600</xdr:colOff>
      <xdr:row>108</xdr:row>
      <xdr:rowOff>36703</xdr:rowOff>
    </xdr:to>
    <xdr:sp macro="" textlink="">
      <xdr:nvSpPr>
        <xdr:cNvPr id="284" name="楕円 283">
          <a:extLst>
            <a:ext uri="{FF2B5EF4-FFF2-40B4-BE49-F238E27FC236}">
              <a16:creationId xmlns:a16="http://schemas.microsoft.com/office/drawing/2014/main" id="{00000000-0008-0000-0200-00001C010000}"/>
            </a:ext>
          </a:extLst>
        </xdr:cNvPr>
        <xdr:cNvSpPr/>
      </xdr:nvSpPr>
      <xdr:spPr>
        <a:xfrm>
          <a:off x="7810500" y="184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148589</xdr:rowOff>
    </xdr:from>
    <xdr:to>
      <xdr:col>45</xdr:col>
      <xdr:colOff>177800</xdr:colOff>
      <xdr:row>107</xdr:row>
      <xdr:rowOff>157353</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flipV="1">
          <a:off x="7861300" y="18493739"/>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109220</xdr:rowOff>
    </xdr:from>
    <xdr:to>
      <xdr:col>36</xdr:col>
      <xdr:colOff>165100</xdr:colOff>
      <xdr:row>108</xdr:row>
      <xdr:rowOff>39370</xdr:rowOff>
    </xdr:to>
    <xdr:sp macro="" textlink="">
      <xdr:nvSpPr>
        <xdr:cNvPr id="286" name="楕円 285">
          <a:extLst>
            <a:ext uri="{FF2B5EF4-FFF2-40B4-BE49-F238E27FC236}">
              <a16:creationId xmlns:a16="http://schemas.microsoft.com/office/drawing/2014/main" id="{00000000-0008-0000-0200-00001E010000}"/>
            </a:ext>
          </a:extLst>
        </xdr:cNvPr>
        <xdr:cNvSpPr/>
      </xdr:nvSpPr>
      <xdr:spPr>
        <a:xfrm>
          <a:off x="6921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157353</xdr:rowOff>
    </xdr:from>
    <xdr:to>
      <xdr:col>41</xdr:col>
      <xdr:colOff>50800</xdr:colOff>
      <xdr:row>107</xdr:row>
      <xdr:rowOff>160020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6972300" y="1850250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94759</xdr:rowOff>
    </xdr:from>
    <xdr:ext cx="469744" cy="259045"/>
    <xdr:sp macro="" textlink="">
      <xdr:nvSpPr>
        <xdr:cNvPr id="288" name="n_1aveValue【市民会館】&#10;一人当たり面積">
          <a:extLst>
            <a:ext uri="{FF2B5EF4-FFF2-40B4-BE49-F238E27FC236}">
              <a16:creationId xmlns:a16="http://schemas.microsoft.com/office/drawing/2014/main" id="{00000000-0008-0000-0200-000020010000}"/>
            </a:ext>
          </a:extLst>
        </xdr:cNvPr>
        <xdr:cNvSpPr txBox="1"/>
      </xdr:nvSpPr>
      <xdr:spPr>
        <a:xfrm>
          <a:off x="93917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75328</xdr:rowOff>
    </xdr:from>
    <xdr:ext cx="469744" cy="259045"/>
    <xdr:sp macro="" textlink="">
      <xdr:nvSpPr>
        <xdr:cNvPr id="289" name="n_2aveValue【市民会館】&#10;一人当たり面積">
          <a:extLst>
            <a:ext uri="{FF2B5EF4-FFF2-40B4-BE49-F238E27FC236}">
              <a16:creationId xmlns:a16="http://schemas.microsoft.com/office/drawing/2014/main" id="{00000000-0008-0000-0200-000021010000}"/>
            </a:ext>
          </a:extLst>
        </xdr:cNvPr>
        <xdr:cNvSpPr txBox="1"/>
      </xdr:nvSpPr>
      <xdr:spPr>
        <a:xfrm>
          <a:off x="8515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111523</xdr:rowOff>
    </xdr:from>
    <xdr:ext cx="469744" cy="259045"/>
    <xdr:sp macro="" textlink="">
      <xdr:nvSpPr>
        <xdr:cNvPr id="290" name="n_3aveValue【市民会館】&#10;一人当たり面積">
          <a:extLst>
            <a:ext uri="{FF2B5EF4-FFF2-40B4-BE49-F238E27FC236}">
              <a16:creationId xmlns:a16="http://schemas.microsoft.com/office/drawing/2014/main" id="{00000000-0008-0000-0200-000022010000}"/>
            </a:ext>
          </a:extLst>
        </xdr:cNvPr>
        <xdr:cNvSpPr txBox="1"/>
      </xdr:nvSpPr>
      <xdr:spPr>
        <a:xfrm>
          <a:off x="7626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113047</xdr:rowOff>
    </xdr:from>
    <xdr:ext cx="469744" cy="259045"/>
    <xdr:sp macro="" textlink="">
      <xdr:nvSpPr>
        <xdr:cNvPr id="291" name="n_4aveValue【市民会館】&#10;一人当たり面積">
          <a:extLst>
            <a:ext uri="{FF2B5EF4-FFF2-40B4-BE49-F238E27FC236}">
              <a16:creationId xmlns:a16="http://schemas.microsoft.com/office/drawing/2014/main" id="{00000000-0008-0000-0200-000023010000}"/>
            </a:ext>
          </a:extLst>
        </xdr:cNvPr>
        <xdr:cNvSpPr txBox="1"/>
      </xdr:nvSpPr>
      <xdr:spPr>
        <a:xfrm>
          <a:off x="6737427" y="181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16400</xdr:rowOff>
    </xdr:from>
    <xdr:ext cx="469744" cy="259045"/>
    <xdr:sp macro="" textlink="">
      <xdr:nvSpPr>
        <xdr:cNvPr id="292" name="n_1mainValue【市民会館】&#10;一人当たり面積">
          <a:extLst>
            <a:ext uri="{FF2B5EF4-FFF2-40B4-BE49-F238E27FC236}">
              <a16:creationId xmlns:a16="http://schemas.microsoft.com/office/drawing/2014/main" id="{00000000-0008-0000-0200-000024010000}"/>
            </a:ext>
          </a:extLst>
        </xdr:cNvPr>
        <xdr:cNvSpPr txBox="1"/>
      </xdr:nvSpPr>
      <xdr:spPr>
        <a:xfrm>
          <a:off x="9391727" y="1853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19066</xdr:rowOff>
    </xdr:from>
    <xdr:ext cx="469744" cy="259045"/>
    <xdr:sp macro="" textlink="">
      <xdr:nvSpPr>
        <xdr:cNvPr id="293" name="n_2mainValue【市民会館】&#10;一人当たり面積">
          <a:extLst>
            <a:ext uri="{FF2B5EF4-FFF2-40B4-BE49-F238E27FC236}">
              <a16:creationId xmlns:a16="http://schemas.microsoft.com/office/drawing/2014/main" id="{00000000-0008-0000-0200-000025010000}"/>
            </a:ext>
          </a:extLst>
        </xdr:cNvPr>
        <xdr:cNvSpPr txBox="1"/>
      </xdr:nvSpPr>
      <xdr:spPr>
        <a:xfrm>
          <a:off x="8515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27830</xdr:rowOff>
    </xdr:from>
    <xdr:ext cx="469744" cy="259045"/>
    <xdr:sp macro="" textlink="">
      <xdr:nvSpPr>
        <xdr:cNvPr id="294" name="n_3mainValue【市民会館】&#10;一人当たり面積">
          <a:extLst>
            <a:ext uri="{FF2B5EF4-FFF2-40B4-BE49-F238E27FC236}">
              <a16:creationId xmlns:a16="http://schemas.microsoft.com/office/drawing/2014/main" id="{00000000-0008-0000-0200-000026010000}"/>
            </a:ext>
          </a:extLst>
        </xdr:cNvPr>
        <xdr:cNvSpPr txBox="1"/>
      </xdr:nvSpPr>
      <xdr:spPr>
        <a:xfrm>
          <a:off x="7626427" y="1854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30497</xdr:rowOff>
    </xdr:from>
    <xdr:ext cx="469744" cy="259045"/>
    <xdr:sp macro="" textlink="">
      <xdr:nvSpPr>
        <xdr:cNvPr id="295" name="n_4mainValue【市民会館】&#10;一人当たり面積">
          <a:extLst>
            <a:ext uri="{FF2B5EF4-FFF2-40B4-BE49-F238E27FC236}">
              <a16:creationId xmlns:a16="http://schemas.microsoft.com/office/drawing/2014/main" id="{00000000-0008-0000-0200-000027010000}"/>
            </a:ext>
          </a:extLst>
        </xdr:cNvPr>
        <xdr:cNvSpPr txBox="1"/>
      </xdr:nvSpPr>
      <xdr:spPr>
        <a:xfrm>
          <a:off x="6737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0" name="【消防施設】&#10;有形固定資産減価償却率グラフ枠">
          <a:extLst>
            <a:ext uri="{FF2B5EF4-FFF2-40B4-BE49-F238E27FC236}">
              <a16:creationId xmlns:a16="http://schemas.microsoft.com/office/drawing/2014/main" id="{00000000-0008-0000-0200-00005E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52" name="【消防施設】&#10;有形固定資産減価償却率最小値テキスト">
          <a:extLst>
            <a:ext uri="{FF2B5EF4-FFF2-40B4-BE49-F238E27FC236}">
              <a16:creationId xmlns:a16="http://schemas.microsoft.com/office/drawing/2014/main" id="{00000000-0008-0000-0200-00006001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54" name="【消防施設】&#10;有形固定資産減価償却率最大値テキスト">
          <a:extLst>
            <a:ext uri="{FF2B5EF4-FFF2-40B4-BE49-F238E27FC236}">
              <a16:creationId xmlns:a16="http://schemas.microsoft.com/office/drawing/2014/main" id="{00000000-0008-0000-0200-00006201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356" name="【消防施設】&#10;有形固定資産減価償却率平均値テキスト">
          <a:extLst>
            <a:ext uri="{FF2B5EF4-FFF2-40B4-BE49-F238E27FC236}">
              <a16:creationId xmlns:a16="http://schemas.microsoft.com/office/drawing/2014/main" id="{00000000-0008-0000-0200-000064010000}"/>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361" name="フローチャート: 判断 360">
          <a:extLst>
            <a:ext uri="{FF2B5EF4-FFF2-40B4-BE49-F238E27FC236}">
              <a16:creationId xmlns:a16="http://schemas.microsoft.com/office/drawing/2014/main" id="{00000000-0008-0000-0200-000069010000}"/>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39370</xdr:rowOff>
    </xdr:from>
    <xdr:to>
      <xdr:col>85</xdr:col>
      <xdr:colOff>177800</xdr:colOff>
      <xdr:row>81</xdr:row>
      <xdr:rowOff>140970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162687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62247</xdr:rowOff>
    </xdr:from>
    <xdr:ext cx="405111" cy="259045"/>
    <xdr:sp macro="" textlink="">
      <xdr:nvSpPr>
        <xdr:cNvPr id="368" name="【消防施設】&#10;有形固定資産減価償却率該当値テキスト">
          <a:extLst>
            <a:ext uri="{FF2B5EF4-FFF2-40B4-BE49-F238E27FC236}">
              <a16:creationId xmlns:a16="http://schemas.microsoft.com/office/drawing/2014/main" id="{00000000-0008-0000-0200-000070010000}"/>
            </a:ext>
          </a:extLst>
        </xdr:cNvPr>
        <xdr:cNvSpPr txBox="1"/>
      </xdr:nvSpPr>
      <xdr:spPr>
        <a:xfrm>
          <a:off x="16357600" y="1377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7620</xdr:rowOff>
    </xdr:from>
    <xdr:to>
      <xdr:col>81</xdr:col>
      <xdr:colOff>101600</xdr:colOff>
      <xdr:row>81</xdr:row>
      <xdr:rowOff>109220</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15430500" y="13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58420</xdr:rowOff>
    </xdr:from>
    <xdr:to>
      <xdr:col>85</xdr:col>
      <xdr:colOff>127000</xdr:colOff>
      <xdr:row>81</xdr:row>
      <xdr:rowOff>90170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5481300" y="1394587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125730</xdr:rowOff>
    </xdr:from>
    <xdr:to>
      <xdr:col>76</xdr:col>
      <xdr:colOff>165100</xdr:colOff>
      <xdr:row>81</xdr:row>
      <xdr:rowOff>55880</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14541500" y="138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5080</xdr:rowOff>
    </xdr:from>
    <xdr:to>
      <xdr:col>81</xdr:col>
      <xdr:colOff>50800</xdr:colOff>
      <xdr:row>81</xdr:row>
      <xdr:rowOff>58420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4592300" y="138925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110489</xdr:rowOff>
    </xdr:from>
    <xdr:to>
      <xdr:col>72</xdr:col>
      <xdr:colOff>38100</xdr:colOff>
      <xdr:row>81</xdr:row>
      <xdr:rowOff>40639</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136525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161289</xdr:rowOff>
    </xdr:from>
    <xdr:to>
      <xdr:col>76</xdr:col>
      <xdr:colOff>114300</xdr:colOff>
      <xdr:row>81</xdr:row>
      <xdr:rowOff>5080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3703300" y="138772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88900</xdr:rowOff>
    </xdr:from>
    <xdr:to>
      <xdr:col>67</xdr:col>
      <xdr:colOff>101600</xdr:colOff>
      <xdr:row>81</xdr:row>
      <xdr:rowOff>19050</xdr:rowOff>
    </xdr:to>
    <xdr:sp macro="" textlink="">
      <xdr:nvSpPr>
        <xdr:cNvPr id="375" name="楕円 374">
          <a:extLst>
            <a:ext uri="{FF2B5EF4-FFF2-40B4-BE49-F238E27FC236}">
              <a16:creationId xmlns:a16="http://schemas.microsoft.com/office/drawing/2014/main" id="{00000000-0008-0000-0200-000077010000}"/>
            </a:ext>
          </a:extLst>
        </xdr:cNvPr>
        <xdr:cNvSpPr/>
      </xdr:nvSpPr>
      <xdr:spPr>
        <a:xfrm>
          <a:off x="127635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139700</xdr:rowOff>
    </xdr:from>
    <xdr:to>
      <xdr:col>71</xdr:col>
      <xdr:colOff>177800</xdr:colOff>
      <xdr:row>80</xdr:row>
      <xdr:rowOff>161289</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2814300" y="1385570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377" name="n_1aveValue【消防施設】&#10;有形固定資産減価償却率">
          <a:extLst>
            <a:ext uri="{FF2B5EF4-FFF2-40B4-BE49-F238E27FC236}">
              <a16:creationId xmlns:a16="http://schemas.microsoft.com/office/drawing/2014/main" id="{00000000-0008-0000-0200-000079010000}"/>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31766</xdr:rowOff>
    </xdr:from>
    <xdr:ext cx="405111" cy="259045"/>
    <xdr:sp macro="" textlink="">
      <xdr:nvSpPr>
        <xdr:cNvPr id="378" name="n_2aveValue【消防施設】&#10;有形固定資産減価償却率">
          <a:extLst>
            <a:ext uri="{FF2B5EF4-FFF2-40B4-BE49-F238E27FC236}">
              <a16:creationId xmlns:a16="http://schemas.microsoft.com/office/drawing/2014/main" id="{00000000-0008-0000-0200-00007A010000}"/>
            </a:ext>
          </a:extLst>
        </xdr:cNvPr>
        <xdr:cNvSpPr txBox="1"/>
      </xdr:nvSpPr>
      <xdr:spPr>
        <a:xfrm>
          <a:off x="14389744" y="1409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81297</xdr:rowOff>
    </xdr:from>
    <xdr:ext cx="405111" cy="259045"/>
    <xdr:sp macro="" textlink="">
      <xdr:nvSpPr>
        <xdr:cNvPr id="379" name="n_3aveValue【消防施設】&#10;有形固定資産減価償却率">
          <a:extLst>
            <a:ext uri="{FF2B5EF4-FFF2-40B4-BE49-F238E27FC236}">
              <a16:creationId xmlns:a16="http://schemas.microsoft.com/office/drawing/2014/main" id="{00000000-0008-0000-0200-00007B010000}"/>
            </a:ext>
          </a:extLst>
        </xdr:cNvPr>
        <xdr:cNvSpPr txBox="1"/>
      </xdr:nvSpPr>
      <xdr:spPr>
        <a:xfrm>
          <a:off x="13500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96538</xdr:rowOff>
    </xdr:from>
    <xdr:ext cx="405111" cy="259045"/>
    <xdr:sp macro="" textlink="">
      <xdr:nvSpPr>
        <xdr:cNvPr id="380" name="n_4aveValue【消防施設】&#10;有形固定資産減価償却率">
          <a:extLst>
            <a:ext uri="{FF2B5EF4-FFF2-40B4-BE49-F238E27FC236}">
              <a16:creationId xmlns:a16="http://schemas.microsoft.com/office/drawing/2014/main" id="{00000000-0008-0000-0200-00007C010000}"/>
            </a:ext>
          </a:extLst>
        </xdr:cNvPr>
        <xdr:cNvSpPr txBox="1"/>
      </xdr:nvSpPr>
      <xdr:spPr>
        <a:xfrm>
          <a:off x="12611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125747</xdr:rowOff>
    </xdr:from>
    <xdr:ext cx="405111" cy="259045"/>
    <xdr:sp macro="" textlink="">
      <xdr:nvSpPr>
        <xdr:cNvPr id="381" name="n_1mainValue【消防施設】&#10;有形固定資産減価償却率">
          <a:extLst>
            <a:ext uri="{FF2B5EF4-FFF2-40B4-BE49-F238E27FC236}">
              <a16:creationId xmlns:a16="http://schemas.microsoft.com/office/drawing/2014/main" id="{00000000-0008-0000-0200-00007D010000}"/>
            </a:ext>
          </a:extLst>
        </xdr:cNvPr>
        <xdr:cNvSpPr txBox="1"/>
      </xdr:nvSpPr>
      <xdr:spPr>
        <a:xfrm>
          <a:off x="15266044"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72407</xdr:rowOff>
    </xdr:from>
    <xdr:ext cx="405111" cy="259045"/>
    <xdr:sp macro="" textlink="">
      <xdr:nvSpPr>
        <xdr:cNvPr id="382" name="n_2mainValue【消防施設】&#10;有形固定資産減価償却率">
          <a:extLst>
            <a:ext uri="{FF2B5EF4-FFF2-40B4-BE49-F238E27FC236}">
              <a16:creationId xmlns:a16="http://schemas.microsoft.com/office/drawing/2014/main" id="{00000000-0008-0000-0200-00007E010000}"/>
            </a:ext>
          </a:extLst>
        </xdr:cNvPr>
        <xdr:cNvSpPr txBox="1"/>
      </xdr:nvSpPr>
      <xdr:spPr>
        <a:xfrm>
          <a:off x="14389744" y="1361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57166</xdr:rowOff>
    </xdr:from>
    <xdr:ext cx="405111" cy="259045"/>
    <xdr:sp macro="" textlink="">
      <xdr:nvSpPr>
        <xdr:cNvPr id="383" name="n_3mainValue【消防施設】&#10;有形固定資産減価償却率">
          <a:extLst>
            <a:ext uri="{FF2B5EF4-FFF2-40B4-BE49-F238E27FC236}">
              <a16:creationId xmlns:a16="http://schemas.microsoft.com/office/drawing/2014/main" id="{00000000-0008-0000-0200-00007F010000}"/>
            </a:ext>
          </a:extLst>
        </xdr:cNvPr>
        <xdr:cNvSpPr txBox="1"/>
      </xdr:nvSpPr>
      <xdr:spPr>
        <a:xfrm>
          <a:off x="135007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35577</xdr:rowOff>
    </xdr:from>
    <xdr:ext cx="405111" cy="259045"/>
    <xdr:sp macro="" textlink="">
      <xdr:nvSpPr>
        <xdr:cNvPr id="384" name="n_4mainValue【消防施設】&#10;有形固定資産減価償却率">
          <a:extLst>
            <a:ext uri="{FF2B5EF4-FFF2-40B4-BE49-F238E27FC236}">
              <a16:creationId xmlns:a16="http://schemas.microsoft.com/office/drawing/2014/main" id="{00000000-0008-0000-0200-000080010000}"/>
            </a:ext>
          </a:extLst>
        </xdr:cNvPr>
        <xdr:cNvSpPr txBox="1"/>
      </xdr:nvSpPr>
      <xdr:spPr>
        <a:xfrm>
          <a:off x="12611744" y="1358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7" name="【消防施設】&#10;一人当たり面積グラフ枠">
          <a:extLst>
            <a:ext uri="{FF2B5EF4-FFF2-40B4-BE49-F238E27FC236}">
              <a16:creationId xmlns:a16="http://schemas.microsoft.com/office/drawing/2014/main" id="{00000000-0008-0000-0200-000097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409" name="【消防施設】&#10;一人当たり面積最小値テキスト">
          <a:extLst>
            <a:ext uri="{FF2B5EF4-FFF2-40B4-BE49-F238E27FC236}">
              <a16:creationId xmlns:a16="http://schemas.microsoft.com/office/drawing/2014/main" id="{00000000-0008-0000-0200-000099010000}"/>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411" name="【消防施設】&#10;一人当たり面積最大値テキスト">
          <a:extLst>
            <a:ext uri="{FF2B5EF4-FFF2-40B4-BE49-F238E27FC236}">
              <a16:creationId xmlns:a16="http://schemas.microsoft.com/office/drawing/2014/main" id="{00000000-0008-0000-0200-00009B010000}"/>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413" name="【消防施設】&#10;一人当たり面積平均値テキスト">
          <a:extLst>
            <a:ext uri="{FF2B5EF4-FFF2-40B4-BE49-F238E27FC236}">
              <a16:creationId xmlns:a16="http://schemas.microsoft.com/office/drawing/2014/main" id="{00000000-0008-0000-0200-00009D010000}"/>
            </a:ext>
          </a:extLst>
        </xdr:cNvPr>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31496</xdr:rowOff>
    </xdr:from>
    <xdr:to>
      <xdr:col>116</xdr:col>
      <xdr:colOff>114300</xdr:colOff>
      <xdr:row>84</xdr:row>
      <xdr:rowOff>133096</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22110700" y="144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54373</xdr:rowOff>
    </xdr:from>
    <xdr:ext cx="469744" cy="259045"/>
    <xdr:sp macro="" textlink="">
      <xdr:nvSpPr>
        <xdr:cNvPr id="425" name="【消防施設】&#10;一人当たり面積該当値テキスト">
          <a:extLst>
            <a:ext uri="{FF2B5EF4-FFF2-40B4-BE49-F238E27FC236}">
              <a16:creationId xmlns:a16="http://schemas.microsoft.com/office/drawing/2014/main" id="{00000000-0008-0000-0200-0000A9010000}"/>
            </a:ext>
          </a:extLst>
        </xdr:cNvPr>
        <xdr:cNvSpPr txBox="1"/>
      </xdr:nvSpPr>
      <xdr:spPr>
        <a:xfrm>
          <a:off x="22199600" y="1428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48640</xdr:rowOff>
    </xdr:from>
    <xdr:to>
      <xdr:col>112</xdr:col>
      <xdr:colOff>38100</xdr:colOff>
      <xdr:row>84</xdr:row>
      <xdr:rowOff>150240</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21272500" y="144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82296</xdr:rowOff>
    </xdr:from>
    <xdr:to>
      <xdr:col>116</xdr:col>
      <xdr:colOff>63500</xdr:colOff>
      <xdr:row>84</xdr:row>
      <xdr:rowOff>99440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flipV="1">
          <a:off x="21323300" y="1448409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54356</xdr:rowOff>
    </xdr:from>
    <xdr:to>
      <xdr:col>107</xdr:col>
      <xdr:colOff>101600</xdr:colOff>
      <xdr:row>84</xdr:row>
      <xdr:rowOff>155956</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20383500" y="1445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99440</xdr:rowOff>
    </xdr:from>
    <xdr:to>
      <xdr:col>111</xdr:col>
      <xdr:colOff>177800</xdr:colOff>
      <xdr:row>84</xdr:row>
      <xdr:rowOff>105156</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flipV="1">
          <a:off x="20434300" y="1450124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71501</xdr:rowOff>
    </xdr:from>
    <xdr:to>
      <xdr:col>102</xdr:col>
      <xdr:colOff>165100</xdr:colOff>
      <xdr:row>85</xdr:row>
      <xdr:rowOff>1651</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9494500" y="144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105156</xdr:rowOff>
    </xdr:from>
    <xdr:to>
      <xdr:col>107</xdr:col>
      <xdr:colOff>50800</xdr:colOff>
      <xdr:row>84</xdr:row>
      <xdr:rowOff>122301</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flipV="1">
          <a:off x="19545300" y="1450695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50546</xdr:rowOff>
    </xdr:from>
    <xdr:to>
      <xdr:col>98</xdr:col>
      <xdr:colOff>38100</xdr:colOff>
      <xdr:row>84</xdr:row>
      <xdr:rowOff>152146</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86055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101346</xdr:rowOff>
    </xdr:from>
    <xdr:to>
      <xdr:col>102</xdr:col>
      <xdr:colOff>114300</xdr:colOff>
      <xdr:row>84</xdr:row>
      <xdr:rowOff>122301</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8656300" y="14503146"/>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434" name="n_1aveValue【消防施設】&#10;一人当たり面積">
          <a:extLst>
            <a:ext uri="{FF2B5EF4-FFF2-40B4-BE49-F238E27FC236}">
              <a16:creationId xmlns:a16="http://schemas.microsoft.com/office/drawing/2014/main" id="{00000000-0008-0000-0200-0000B2010000}"/>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166895</xdr:rowOff>
    </xdr:from>
    <xdr:ext cx="469744" cy="259045"/>
    <xdr:sp macro="" textlink="">
      <xdr:nvSpPr>
        <xdr:cNvPr id="435" name="n_2aveValue【消防施設】&#10;一人当たり面積">
          <a:extLst>
            <a:ext uri="{FF2B5EF4-FFF2-40B4-BE49-F238E27FC236}">
              <a16:creationId xmlns:a16="http://schemas.microsoft.com/office/drawing/2014/main" id="{00000000-0008-0000-0200-0000B3010000}"/>
            </a:ext>
          </a:extLst>
        </xdr:cNvPr>
        <xdr:cNvSpPr txBox="1"/>
      </xdr:nvSpPr>
      <xdr:spPr>
        <a:xfrm>
          <a:off x="20199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436" name="n_3aveValue【消防施設】&#10;一人当たり面積">
          <a:extLst>
            <a:ext uri="{FF2B5EF4-FFF2-40B4-BE49-F238E27FC236}">
              <a16:creationId xmlns:a16="http://schemas.microsoft.com/office/drawing/2014/main" id="{00000000-0008-0000-0200-0000B4010000}"/>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31259</xdr:rowOff>
    </xdr:from>
    <xdr:ext cx="469744" cy="259045"/>
    <xdr:sp macro="" textlink="">
      <xdr:nvSpPr>
        <xdr:cNvPr id="437" name="n_4aveValue【消防施設】&#10;一人当たり面積">
          <a:extLst>
            <a:ext uri="{FF2B5EF4-FFF2-40B4-BE49-F238E27FC236}">
              <a16:creationId xmlns:a16="http://schemas.microsoft.com/office/drawing/2014/main" id="{00000000-0008-0000-0200-0000B5010000}"/>
            </a:ext>
          </a:extLst>
        </xdr:cNvPr>
        <xdr:cNvSpPr txBox="1"/>
      </xdr:nvSpPr>
      <xdr:spPr>
        <a:xfrm>
          <a:off x="18421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166767</xdr:rowOff>
    </xdr:from>
    <xdr:ext cx="469744" cy="259045"/>
    <xdr:sp macro="" textlink="">
      <xdr:nvSpPr>
        <xdr:cNvPr id="438" name="n_1mainValue【消防施設】&#10;一人当たり面積">
          <a:extLst>
            <a:ext uri="{FF2B5EF4-FFF2-40B4-BE49-F238E27FC236}">
              <a16:creationId xmlns:a16="http://schemas.microsoft.com/office/drawing/2014/main" id="{00000000-0008-0000-0200-0000B6010000}"/>
            </a:ext>
          </a:extLst>
        </xdr:cNvPr>
        <xdr:cNvSpPr txBox="1"/>
      </xdr:nvSpPr>
      <xdr:spPr>
        <a:xfrm>
          <a:off x="21075727" y="1422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1033</xdr:rowOff>
    </xdr:from>
    <xdr:ext cx="469744" cy="259045"/>
    <xdr:sp macro="" textlink="">
      <xdr:nvSpPr>
        <xdr:cNvPr id="439" name="n_2mainValue【消防施設】&#10;一人当たり面積">
          <a:extLst>
            <a:ext uri="{FF2B5EF4-FFF2-40B4-BE49-F238E27FC236}">
              <a16:creationId xmlns:a16="http://schemas.microsoft.com/office/drawing/2014/main" id="{00000000-0008-0000-0200-0000B7010000}"/>
            </a:ext>
          </a:extLst>
        </xdr:cNvPr>
        <xdr:cNvSpPr txBox="1"/>
      </xdr:nvSpPr>
      <xdr:spPr>
        <a:xfrm>
          <a:off x="20199427"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18178</xdr:rowOff>
    </xdr:from>
    <xdr:ext cx="469744" cy="259045"/>
    <xdr:sp macro="" textlink="">
      <xdr:nvSpPr>
        <xdr:cNvPr id="440" name="n_3mainValue【消防施設】&#10;一人当たり面積">
          <a:extLst>
            <a:ext uri="{FF2B5EF4-FFF2-40B4-BE49-F238E27FC236}">
              <a16:creationId xmlns:a16="http://schemas.microsoft.com/office/drawing/2014/main" id="{00000000-0008-0000-0200-0000B8010000}"/>
            </a:ext>
          </a:extLst>
        </xdr:cNvPr>
        <xdr:cNvSpPr txBox="1"/>
      </xdr:nvSpPr>
      <xdr:spPr>
        <a:xfrm>
          <a:off x="19310427" y="1424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168673</xdr:rowOff>
    </xdr:from>
    <xdr:ext cx="469744" cy="259045"/>
    <xdr:sp macro="" textlink="">
      <xdr:nvSpPr>
        <xdr:cNvPr id="441" name="n_4mainValue【消防施設】&#10;一人当たり面積">
          <a:extLst>
            <a:ext uri="{FF2B5EF4-FFF2-40B4-BE49-F238E27FC236}">
              <a16:creationId xmlns:a16="http://schemas.microsoft.com/office/drawing/2014/main" id="{00000000-0008-0000-0200-0000B9010000}"/>
            </a:ext>
          </a:extLst>
        </xdr:cNvPr>
        <xdr:cNvSpPr txBox="1"/>
      </xdr:nvSpPr>
      <xdr:spPr>
        <a:xfrm>
          <a:off x="18421427" y="1422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庁舎】&#10;有形固定資産減価償却率グラフ枠">
          <a:extLst>
            <a:ext uri="{FF2B5EF4-FFF2-40B4-BE49-F238E27FC236}">
              <a16:creationId xmlns:a16="http://schemas.microsoft.com/office/drawing/2014/main" id="{00000000-0008-0000-0200-0000D2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8" name="【庁舎】&#10;有形固定資産減価償却率最小値テキスト">
          <a:extLst>
            <a:ext uri="{FF2B5EF4-FFF2-40B4-BE49-F238E27FC236}">
              <a16:creationId xmlns:a16="http://schemas.microsoft.com/office/drawing/2014/main" id="{00000000-0008-0000-0200-0000D4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70" name="【庁舎】&#10;有形固定資産減価償却率最大値テキスト">
          <a:extLst>
            <a:ext uri="{FF2B5EF4-FFF2-40B4-BE49-F238E27FC236}">
              <a16:creationId xmlns:a16="http://schemas.microsoft.com/office/drawing/2014/main" id="{00000000-0008-0000-0200-0000D601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472" name="【庁舎】&#10;有形固定資産減価償却率平均値テキスト">
          <a:extLst>
            <a:ext uri="{FF2B5EF4-FFF2-40B4-BE49-F238E27FC236}">
              <a16:creationId xmlns:a16="http://schemas.microsoft.com/office/drawing/2014/main" id="{00000000-0008-0000-0200-0000D8010000}"/>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85816</xdr:rowOff>
    </xdr:from>
    <xdr:to>
      <xdr:col>85</xdr:col>
      <xdr:colOff>177800</xdr:colOff>
      <xdr:row>108</xdr:row>
      <xdr:rowOff>15966</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16268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64243</xdr:rowOff>
    </xdr:from>
    <xdr:ext cx="405111" cy="259045"/>
    <xdr:sp macro="" textlink="">
      <xdr:nvSpPr>
        <xdr:cNvPr id="484" name="【庁舎】&#10;有形固定資産減価償却率該当値テキスト">
          <a:extLst>
            <a:ext uri="{FF2B5EF4-FFF2-40B4-BE49-F238E27FC236}">
              <a16:creationId xmlns:a16="http://schemas.microsoft.com/office/drawing/2014/main" id="{00000000-0008-0000-0200-0000E4010000}"/>
            </a:ext>
          </a:extLst>
        </xdr:cNvPr>
        <xdr:cNvSpPr txBox="1"/>
      </xdr:nvSpPr>
      <xdr:spPr>
        <a:xfrm>
          <a:off x="16357600"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49893</xdr:rowOff>
    </xdr:from>
    <xdr:to>
      <xdr:col>81</xdr:col>
      <xdr:colOff>101600</xdr:colOff>
      <xdr:row>107</xdr:row>
      <xdr:rowOff>151493</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15430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100693</xdr:rowOff>
    </xdr:from>
    <xdr:to>
      <xdr:col>85</xdr:col>
      <xdr:colOff>127000</xdr:colOff>
      <xdr:row>107</xdr:row>
      <xdr:rowOff>136616</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5481300" y="184458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43362</xdr:rowOff>
    </xdr:from>
    <xdr:to>
      <xdr:col>76</xdr:col>
      <xdr:colOff>165100</xdr:colOff>
      <xdr:row>106</xdr:row>
      <xdr:rowOff>144962</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14541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94162</xdr:rowOff>
    </xdr:from>
    <xdr:to>
      <xdr:col>81</xdr:col>
      <xdr:colOff>50800</xdr:colOff>
      <xdr:row>107</xdr:row>
      <xdr:rowOff>100693</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4592300" y="18267862"/>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113574</xdr:rowOff>
    </xdr:from>
    <xdr:to>
      <xdr:col>72</xdr:col>
      <xdr:colOff>38100</xdr:colOff>
      <xdr:row>107</xdr:row>
      <xdr:rowOff>43724</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365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94162</xdr:rowOff>
    </xdr:from>
    <xdr:to>
      <xdr:col>76</xdr:col>
      <xdr:colOff>114300</xdr:colOff>
      <xdr:row>106</xdr:row>
      <xdr:rowOff>164374</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flipV="1">
          <a:off x="13703300" y="18267862"/>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82550</xdr:rowOff>
    </xdr:from>
    <xdr:to>
      <xdr:col>67</xdr:col>
      <xdr:colOff>101600</xdr:colOff>
      <xdr:row>107</xdr:row>
      <xdr:rowOff>12700</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12763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106</xdr:row>
      <xdr:rowOff>164374</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2814300" y="183070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493" name="n_1aveValue【庁舎】&#10;有形固定資産減価償却率">
          <a:extLst>
            <a:ext uri="{FF2B5EF4-FFF2-40B4-BE49-F238E27FC236}">
              <a16:creationId xmlns:a16="http://schemas.microsoft.com/office/drawing/2014/main" id="{00000000-0008-0000-0200-0000ED010000}"/>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494" name="n_2aveValue【庁舎】&#10;有形固定資産減価償却率">
          <a:extLst>
            <a:ext uri="{FF2B5EF4-FFF2-40B4-BE49-F238E27FC236}">
              <a16:creationId xmlns:a16="http://schemas.microsoft.com/office/drawing/2014/main" id="{00000000-0008-0000-0200-0000EE010000}"/>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495" name="n_3aveValue【庁舎】&#10;有形固定資産減価償却率">
          <a:extLst>
            <a:ext uri="{FF2B5EF4-FFF2-40B4-BE49-F238E27FC236}">
              <a16:creationId xmlns:a16="http://schemas.microsoft.com/office/drawing/2014/main" id="{00000000-0008-0000-0200-0000EF010000}"/>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496" name="n_4aveValue【庁舎】&#10;有形固定資産減価償却率">
          <a:extLst>
            <a:ext uri="{FF2B5EF4-FFF2-40B4-BE49-F238E27FC236}">
              <a16:creationId xmlns:a16="http://schemas.microsoft.com/office/drawing/2014/main" id="{00000000-0008-0000-0200-0000F0010000}"/>
            </a:ext>
          </a:extLst>
        </xdr:cNvPr>
        <xdr:cNvSpPr txBox="1"/>
      </xdr:nvSpPr>
      <xdr:spPr>
        <a:xfrm>
          <a:off x="12611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142620</xdr:rowOff>
    </xdr:from>
    <xdr:ext cx="405111" cy="259045"/>
    <xdr:sp macro="" textlink="">
      <xdr:nvSpPr>
        <xdr:cNvPr id="497" name="n_1mainValue【庁舎】&#10;有形固定資産減価償却率">
          <a:extLst>
            <a:ext uri="{FF2B5EF4-FFF2-40B4-BE49-F238E27FC236}">
              <a16:creationId xmlns:a16="http://schemas.microsoft.com/office/drawing/2014/main" id="{00000000-0008-0000-0200-0000F1010000}"/>
            </a:ext>
          </a:extLst>
        </xdr:cNvPr>
        <xdr:cNvSpPr txBox="1"/>
      </xdr:nvSpPr>
      <xdr:spPr>
        <a:xfrm>
          <a:off x="152660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136089</xdr:rowOff>
    </xdr:from>
    <xdr:ext cx="405111" cy="259045"/>
    <xdr:sp macro="" textlink="">
      <xdr:nvSpPr>
        <xdr:cNvPr id="498" name="n_2mainValue【庁舎】&#10;有形固定資産減価償却率">
          <a:extLst>
            <a:ext uri="{FF2B5EF4-FFF2-40B4-BE49-F238E27FC236}">
              <a16:creationId xmlns:a16="http://schemas.microsoft.com/office/drawing/2014/main" id="{00000000-0008-0000-0200-0000F2010000}"/>
            </a:ext>
          </a:extLst>
        </xdr:cNvPr>
        <xdr:cNvSpPr txBox="1"/>
      </xdr:nvSpPr>
      <xdr:spPr>
        <a:xfrm>
          <a:off x="14389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34851</xdr:rowOff>
    </xdr:from>
    <xdr:ext cx="405111" cy="259045"/>
    <xdr:sp macro="" textlink="">
      <xdr:nvSpPr>
        <xdr:cNvPr id="499" name="n_3mainValue【庁舎】&#10;有形固定資産減価償却率">
          <a:extLst>
            <a:ext uri="{FF2B5EF4-FFF2-40B4-BE49-F238E27FC236}">
              <a16:creationId xmlns:a16="http://schemas.microsoft.com/office/drawing/2014/main" id="{00000000-0008-0000-0200-0000F3010000}"/>
            </a:ext>
          </a:extLst>
        </xdr:cNvPr>
        <xdr:cNvSpPr txBox="1"/>
      </xdr:nvSpPr>
      <xdr:spPr>
        <a:xfrm>
          <a:off x="13500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3827</xdr:rowOff>
    </xdr:from>
    <xdr:ext cx="405111" cy="259045"/>
    <xdr:sp macro="" textlink="">
      <xdr:nvSpPr>
        <xdr:cNvPr id="500" name="n_4mainValue【庁舎】&#10;有形固定資産減価償却率">
          <a:extLst>
            <a:ext uri="{FF2B5EF4-FFF2-40B4-BE49-F238E27FC236}">
              <a16:creationId xmlns:a16="http://schemas.microsoft.com/office/drawing/2014/main" id="{00000000-0008-0000-0200-0000F4010000}"/>
            </a:ext>
          </a:extLst>
        </xdr:cNvPr>
        <xdr:cNvSpPr txBox="1"/>
      </xdr:nvSpPr>
      <xdr:spPr>
        <a:xfrm>
          <a:off x="12611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3" name="【庁舎】&#10;一人当たり面積グラフ枠">
          <a:extLst>
            <a:ext uri="{FF2B5EF4-FFF2-40B4-BE49-F238E27FC236}">
              <a16:creationId xmlns:a16="http://schemas.microsoft.com/office/drawing/2014/main" id="{00000000-0008-0000-0200-00000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525" name="【庁舎】&#10;一人当たり面積最小値テキスト">
          <a:extLst>
            <a:ext uri="{FF2B5EF4-FFF2-40B4-BE49-F238E27FC236}">
              <a16:creationId xmlns:a16="http://schemas.microsoft.com/office/drawing/2014/main" id="{00000000-0008-0000-0200-00000D020000}"/>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527" name="【庁舎】&#10;一人当たり面積最大値テキスト">
          <a:extLst>
            <a:ext uri="{FF2B5EF4-FFF2-40B4-BE49-F238E27FC236}">
              <a16:creationId xmlns:a16="http://schemas.microsoft.com/office/drawing/2014/main" id="{00000000-0008-0000-0200-00000F020000}"/>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529" name="【庁舎】&#10;一人当たり面積平均値テキスト">
          <a:extLst>
            <a:ext uri="{FF2B5EF4-FFF2-40B4-BE49-F238E27FC236}">
              <a16:creationId xmlns:a16="http://schemas.microsoft.com/office/drawing/2014/main" id="{00000000-0008-0000-0200-000011020000}"/>
            </a:ext>
          </a:extLst>
        </xdr:cNvPr>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139192</xdr:rowOff>
    </xdr:from>
    <xdr:to>
      <xdr:col>116</xdr:col>
      <xdr:colOff>114300</xdr:colOff>
      <xdr:row>107</xdr:row>
      <xdr:rowOff>69342</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22110700" y="183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162069</xdr:rowOff>
    </xdr:from>
    <xdr:ext cx="469744" cy="259045"/>
    <xdr:sp macro="" textlink="">
      <xdr:nvSpPr>
        <xdr:cNvPr id="541" name="【庁舎】&#10;一人当たり面積該当値テキスト">
          <a:extLst>
            <a:ext uri="{FF2B5EF4-FFF2-40B4-BE49-F238E27FC236}">
              <a16:creationId xmlns:a16="http://schemas.microsoft.com/office/drawing/2014/main" id="{00000000-0008-0000-0200-00001D020000}"/>
            </a:ext>
          </a:extLst>
        </xdr:cNvPr>
        <xdr:cNvSpPr txBox="1"/>
      </xdr:nvSpPr>
      <xdr:spPr>
        <a:xfrm>
          <a:off x="22199600" y="1816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153163</xdr:rowOff>
    </xdr:from>
    <xdr:to>
      <xdr:col>112</xdr:col>
      <xdr:colOff>38100</xdr:colOff>
      <xdr:row>107</xdr:row>
      <xdr:rowOff>83313</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21272500" y="183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18542</xdr:rowOff>
    </xdr:from>
    <xdr:to>
      <xdr:col>116</xdr:col>
      <xdr:colOff>63500</xdr:colOff>
      <xdr:row>107</xdr:row>
      <xdr:rowOff>32513</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flipV="1">
          <a:off x="21323300" y="18363692"/>
          <a:ext cx="8382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157987</xdr:rowOff>
    </xdr:from>
    <xdr:to>
      <xdr:col>107</xdr:col>
      <xdr:colOff>101600</xdr:colOff>
      <xdr:row>107</xdr:row>
      <xdr:rowOff>88137</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20383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32513</xdr:rowOff>
    </xdr:from>
    <xdr:to>
      <xdr:col>111</xdr:col>
      <xdr:colOff>177800</xdr:colOff>
      <xdr:row>107</xdr:row>
      <xdr:rowOff>37337</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flipV="1">
          <a:off x="20434300" y="18377663"/>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131190</xdr:rowOff>
    </xdr:from>
    <xdr:to>
      <xdr:col>102</xdr:col>
      <xdr:colOff>165100</xdr:colOff>
      <xdr:row>107</xdr:row>
      <xdr:rowOff>61340</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19494500" y="183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10540</xdr:rowOff>
    </xdr:from>
    <xdr:to>
      <xdr:col>107</xdr:col>
      <xdr:colOff>50800</xdr:colOff>
      <xdr:row>107</xdr:row>
      <xdr:rowOff>37337</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9545300" y="18355690"/>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136398</xdr:rowOff>
    </xdr:from>
    <xdr:to>
      <xdr:col>98</xdr:col>
      <xdr:colOff>38100</xdr:colOff>
      <xdr:row>107</xdr:row>
      <xdr:rowOff>66548</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18605500" y="1831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10540</xdr:rowOff>
    </xdr:from>
    <xdr:to>
      <xdr:col>102</xdr:col>
      <xdr:colOff>114300</xdr:colOff>
      <xdr:row>107</xdr:row>
      <xdr:rowOff>15748</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18656300" y="18355690"/>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550" name="n_1aveValue【庁舎】&#10;一人当たり面積">
          <a:extLst>
            <a:ext uri="{FF2B5EF4-FFF2-40B4-BE49-F238E27FC236}">
              <a16:creationId xmlns:a16="http://schemas.microsoft.com/office/drawing/2014/main" id="{00000000-0008-0000-0200-000026020000}"/>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551" name="n_2aveValue【庁舎】&#10;一人当たり面積">
          <a:extLst>
            <a:ext uri="{FF2B5EF4-FFF2-40B4-BE49-F238E27FC236}">
              <a16:creationId xmlns:a16="http://schemas.microsoft.com/office/drawing/2014/main" id="{00000000-0008-0000-0200-000027020000}"/>
            </a:ext>
          </a:extLst>
        </xdr:cNvPr>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552" name="n_3aveValue【庁舎】&#10;一人当たり面積">
          <a:extLst>
            <a:ext uri="{FF2B5EF4-FFF2-40B4-BE49-F238E27FC236}">
              <a16:creationId xmlns:a16="http://schemas.microsoft.com/office/drawing/2014/main" id="{00000000-0008-0000-0200-000028020000}"/>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79139</xdr:rowOff>
    </xdr:from>
    <xdr:ext cx="469744" cy="259045"/>
    <xdr:sp macro="" textlink="">
      <xdr:nvSpPr>
        <xdr:cNvPr id="553" name="n_4aveValue【庁舎】&#10;一人当たり面積">
          <a:extLst>
            <a:ext uri="{FF2B5EF4-FFF2-40B4-BE49-F238E27FC236}">
              <a16:creationId xmlns:a16="http://schemas.microsoft.com/office/drawing/2014/main" id="{00000000-0008-0000-0200-000029020000}"/>
            </a:ext>
          </a:extLst>
        </xdr:cNvPr>
        <xdr:cNvSpPr txBox="1"/>
      </xdr:nvSpPr>
      <xdr:spPr>
        <a:xfrm>
          <a:off x="18421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99840</xdr:rowOff>
    </xdr:from>
    <xdr:ext cx="469744" cy="259045"/>
    <xdr:sp macro="" textlink="">
      <xdr:nvSpPr>
        <xdr:cNvPr id="554" name="n_1mainValue【庁舎】&#10;一人当たり面積">
          <a:extLst>
            <a:ext uri="{FF2B5EF4-FFF2-40B4-BE49-F238E27FC236}">
              <a16:creationId xmlns:a16="http://schemas.microsoft.com/office/drawing/2014/main" id="{00000000-0008-0000-0200-00002A020000}"/>
            </a:ext>
          </a:extLst>
        </xdr:cNvPr>
        <xdr:cNvSpPr txBox="1"/>
      </xdr:nvSpPr>
      <xdr:spPr>
        <a:xfrm>
          <a:off x="21075727" y="1810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104664</xdr:rowOff>
    </xdr:from>
    <xdr:ext cx="469744" cy="259045"/>
    <xdr:sp macro="" textlink="">
      <xdr:nvSpPr>
        <xdr:cNvPr id="555" name="n_2mainValue【庁舎】&#10;一人当たり面積">
          <a:extLst>
            <a:ext uri="{FF2B5EF4-FFF2-40B4-BE49-F238E27FC236}">
              <a16:creationId xmlns:a16="http://schemas.microsoft.com/office/drawing/2014/main" id="{00000000-0008-0000-0200-00002B020000}"/>
            </a:ext>
          </a:extLst>
        </xdr:cNvPr>
        <xdr:cNvSpPr txBox="1"/>
      </xdr:nvSpPr>
      <xdr:spPr>
        <a:xfrm>
          <a:off x="20199427" y="1810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77867</xdr:rowOff>
    </xdr:from>
    <xdr:ext cx="469744" cy="259045"/>
    <xdr:sp macro="" textlink="">
      <xdr:nvSpPr>
        <xdr:cNvPr id="556" name="n_3mainValue【庁舎】&#10;一人当たり面積">
          <a:extLst>
            <a:ext uri="{FF2B5EF4-FFF2-40B4-BE49-F238E27FC236}">
              <a16:creationId xmlns:a16="http://schemas.microsoft.com/office/drawing/2014/main" id="{00000000-0008-0000-0200-00002C020000}"/>
            </a:ext>
          </a:extLst>
        </xdr:cNvPr>
        <xdr:cNvSpPr txBox="1"/>
      </xdr:nvSpPr>
      <xdr:spPr>
        <a:xfrm>
          <a:off x="19310427" y="180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83075</xdr:rowOff>
    </xdr:from>
    <xdr:ext cx="469744" cy="259045"/>
    <xdr:sp macro="" textlink="">
      <xdr:nvSpPr>
        <xdr:cNvPr id="557" name="n_4mainValue【庁舎】&#10;一人当たり面積">
          <a:extLst>
            <a:ext uri="{FF2B5EF4-FFF2-40B4-BE49-F238E27FC236}">
              <a16:creationId xmlns:a16="http://schemas.microsoft.com/office/drawing/2014/main" id="{00000000-0008-0000-0200-00002D020000}"/>
            </a:ext>
          </a:extLst>
        </xdr:cNvPr>
        <xdr:cNvSpPr txBox="1"/>
      </xdr:nvSpPr>
      <xdr:spPr>
        <a:xfrm>
          <a:off x="18421427" y="1808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の有形固定資産減価償却率は、農林トレーニングセンターにおいて令和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年度に多目的トイレ設置工事、令和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年度に非構造部材耐震工事を行ったことにより、大幅に改善している。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その他の区分の有形固定資産減価償却率については、ほぼ横ばいで推移しており、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では類似団体内平均値を大きく上回っている。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に属するこもれびホールは、平成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年の建築から耐用年数の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年を超える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年以上が経過、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年に建築され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年以上経過している。施設等の点検・診断等を実施し、早期段階において予防的な修繕を実施するなど、大規模な改修等が必要にならないよう機能の保持、回復を図る。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民会館、庁舎に限らず、全体的に整備されてから年数が経ち、老朽化している建物が多いため、今後、公共施設等総合管理計画に基づき、施設等の点検・診断等の実施により、早期段階において予防的な修繕を実施し、大規模な改修等が必要にならないよう機能の保持、回復を図り、経費の縮減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74F2A86-5973-493A-B21A-E0F07FFE697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81C9E97-E8BC-4232-B949-0FA30526307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F1D6C27-9453-4CE9-B0D7-6D4D07F9657C}"/>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15CAE0B-43D6-4DB8-BB93-F5AE3B5F28D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F0E2171-941D-40C1-A0BC-C279AA72AB4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3CAA446-D056-4587-9D6B-E93899A00393}"/>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C9FC7D6-74CF-4D8F-AC82-24548729336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F8B0258-66E4-4ABD-A37C-87A9B6ACD88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7D4A7DA7-4401-4D44-AAC1-83DA363FE91E}"/>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0F55D87-6399-4415-8E21-81F50B72E49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
620
47.70
1,852,968
1,743,113
103,092
882,544
1,447,540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65B73EE-6922-498F-A257-14F1E3B060A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9A04A16-1F5E-4B4F-8C6B-304E5432260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0941E7E-3BAD-4737-BCDF-02F3993D297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63C1CA0-F4C8-45A5-851F-35396E5B3D1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9F587DE-BEE1-4B15-907E-864F6A81F0EA}"/>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A085936-3CE1-48C9-8CC1-90F614BA109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F9990BA-3116-434E-BF78-A359119F91A8}"/>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468690B-DFA3-4CAF-9638-27A935A0D93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0D56548-76D7-4B5F-A3A6-791FE7BC0E49}"/>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102CEB0-7A94-422F-8421-663D8A29EBA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24B1DD14-1E72-4F7A-A078-B6244E65111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03A38E1-517C-4D71-83EA-C584E649E3F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8EFC6F06-351F-45A3-8163-03410C20081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CD679C1-8480-4B24-8A49-879A79B133E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3299144-FD20-45D4-B90B-AB653C6E46B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626C384-48BF-4482-8607-36B3D1E6071E}"/>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096FE61-D0CD-4BEA-9FF0-043151A3FA9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894A3FA-C069-4798-B156-77AA15E1F56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8BF7CFD-3570-4308-8CD1-9BBFB01FFA7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C328610-C5D9-4E31-8CF9-48F97AAA374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ABC7E7D-A077-436E-AE8B-5A10F3C49C63}"/>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CBE3A061-ED51-4AC7-A0AE-A4602592CF74}"/>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DDC1E68B-09A7-441D-BD5E-B0B6C54CC223}"/>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FE635519-4FCD-4DC5-BE7F-A359A98751FD}"/>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0D8194F-052C-48C3-B3C6-2F486311EA18}"/>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F76EA47-D282-433A-8EFF-D7DEA5FCE32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BC0B624-0740-41DA-8298-D9492C15D603}"/>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F332BA5-6B44-44F7-B5D0-D418AC55306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8E049B1-0D05-4F7E-93C6-6E70183CD2E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B9C9B92-58CB-437B-9BB7-9926E984AB95}"/>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F0D9B59-9B1C-40D1-A2A4-C98D4F20FD1E}"/>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895E650-5B9F-4D0E-B728-DAC38021F374}"/>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2594D7D-2FB4-4B3C-9C65-FA774199D6D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7670820-6D64-4222-BB59-E39A9296A22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1DEED9F-2F6F-4404-A97E-95B62EAB5082}"/>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626C4938-7CD7-4067-A2C8-FB8335F4167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732D007-5F58-4DBE-BF95-E782826D65D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税収基盤が元々弱く、さらに人口減少や少子高齢化に加え、村の主産業である林業が低迷していることから類似団体の平均を下回っている。</a:t>
          </a:r>
          <a:endParaRPr lang="ja-JP" altLang="ja-JP" sz="1400">
            <a:effectLst/>
          </a:endParaRPr>
        </a:p>
        <a:p>
          <a:r>
            <a:rPr kumimoji="1" lang="ja-JP" altLang="ja-JP" sz="1100">
              <a:solidFill>
                <a:schemeClr val="dk1"/>
              </a:solidFill>
              <a:effectLst/>
              <a:latin typeface="+mn-lt"/>
              <a:ea typeface="+mn-ea"/>
              <a:cs typeface="+mn-cs"/>
            </a:rPr>
            <a:t>　村税は口座振替の推進と徴収体制の強化を行っているが、決算額に対する村税構成は</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％であり、歳入は地方交付税に頼らざるを得ないのが現状である。令和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年における地方交付税の構成比は</a:t>
          </a:r>
          <a:r>
            <a:rPr kumimoji="1" lang="en-US" altLang="ja-JP" sz="1100">
              <a:solidFill>
                <a:schemeClr val="dk1"/>
              </a:solidFill>
              <a:effectLst/>
              <a:latin typeface="+mn-lt"/>
              <a:ea typeface="+mn-ea"/>
              <a:cs typeface="+mn-cs"/>
            </a:rPr>
            <a:t>52.2%</a:t>
          </a:r>
          <a:r>
            <a:rPr kumimoji="1" lang="ja-JP" altLang="ja-JP" sz="1100">
              <a:solidFill>
                <a:schemeClr val="dk1"/>
              </a:solidFill>
              <a:effectLst/>
              <a:latin typeface="+mn-lt"/>
              <a:ea typeface="+mn-ea"/>
              <a:cs typeface="+mn-cs"/>
            </a:rPr>
            <a:t>であった。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AB938ED-8A22-4521-AFA9-265FA5E10E4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4ADA20F-F9A0-44C5-98C7-0EEE9E9A94C1}"/>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11C6A1BF-B24A-44BF-84E3-8C3963CDDEDE}"/>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1A9936C9-5071-4EF2-9A83-FE848D570182}"/>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E9B84072-D575-4A58-8328-3C103814CB85}"/>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F6F39579-07D0-4373-9EC8-75498C4B74E7}"/>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2D68DFEB-F9E6-4541-AAE8-D61FB57AFA56}"/>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547BA907-B576-446D-B2A9-C8277A1095FE}"/>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8C6E35FA-DE81-42F9-85CB-D004871AE34A}"/>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A361AD66-7BF9-422F-BB1B-2366C3889C58}"/>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C4986A68-0B89-4A25-9807-5628CCA898E8}"/>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191030FF-BF6D-49C4-A059-9E3119A00C1F}"/>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E4EF7981-C1F0-4A9A-810A-81A9B6B2EA11}"/>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BB1BE867-A42B-4E91-BCE6-B452351B6832}"/>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5F20E1C5-B75E-4794-AEC0-B45CE69714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C6A92029-EF62-494D-B3C8-49EDB14B5A2C}"/>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A0881F0A-89EC-4414-94AE-DEA0C269AD8A}"/>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CF8FB8BF-B0FD-4D33-8F3A-D04F8AF09D84}"/>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B0BD02E0-C31B-4856-AA75-60E428C5B345}"/>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78EBA4E6-F51B-4D89-BF7F-0500A6BE3524}"/>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E2103FCF-535B-403B-BB6F-391ED7826A4F}"/>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165100</xdr:rowOff>
    </xdr:to>
    <xdr:cxnSp macro="">
      <xdr:nvCxnSpPr>
        <xdr:cNvPr id="70" name="直線コネクタ 69">
          <a:extLst>
            <a:ext uri="{FF2B5EF4-FFF2-40B4-BE49-F238E27FC236}">
              <a16:creationId xmlns:a16="http://schemas.microsoft.com/office/drawing/2014/main" id="{87774B69-A43E-425B-AC58-C98E2A55C874}"/>
            </a:ext>
          </a:extLst>
        </xdr:cNvPr>
        <xdr:cNvCxnSpPr/>
      </xdr:nvCxnSpPr>
      <xdr:spPr>
        <a:xfrm>
          <a:off x="4114800" y="76974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55CCD57B-FF94-4F99-8D41-E867F5C61B2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82BF339-83AE-44A3-AD48-BCB754A48709}"/>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E3B1FD24-7299-4D4F-B557-3EF2AD6052A6}"/>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71E1EB1D-B57B-4903-811E-3AF4FDAA60EF}"/>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1EEFE0C6-2B5C-42B1-B683-4E5F73AD190C}"/>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4928AD97-4563-4D90-922F-FF56062ACC04}"/>
            </a:ext>
          </a:extLst>
        </xdr:cNvPr>
        <xdr:cNvCxnSpPr/>
      </xdr:nvCxnSpPr>
      <xdr:spPr>
        <a:xfrm flipV="1">
          <a:off x="2336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8C2E26AB-6E36-4E93-9848-B1D4F0EB648F}"/>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1A18C6A4-D6A5-48E1-A1E4-4EE18AEC7B5F}"/>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DDFCC3F7-C938-4EB2-BCA9-3011C8F844DB}"/>
            </a:ext>
          </a:extLst>
        </xdr:cNvPr>
        <xdr:cNvCxnSpPr/>
      </xdr:nvCxnSpPr>
      <xdr:spPr>
        <a:xfrm flipV="1">
          <a:off x="1447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C82BF6C7-FD44-4B78-87D5-0F4F378CF25C}"/>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64C3697E-C638-48E5-A2B1-CD4A60176E56}"/>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FD629586-308B-4EC1-81AB-443D95EE2BA9}"/>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9D36176E-37A0-4E69-9867-1863D3914E94}"/>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6D6E55FF-CC61-463F-A731-CFB5EAF27287}"/>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BAF64CE-0CBE-4784-9D18-C2680D238DF5}"/>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4EE53A0-2036-440A-B8E7-7B07FDF8235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52E8FE28-F607-40A9-92F4-B2FB1569E7CC}"/>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4F58672D-57C3-44FB-863F-04A34837C408}"/>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9" name="楕円 88">
          <a:extLst>
            <a:ext uri="{FF2B5EF4-FFF2-40B4-BE49-F238E27FC236}">
              <a16:creationId xmlns:a16="http://schemas.microsoft.com/office/drawing/2014/main" id="{EE6F4F53-D020-493C-97BC-C226025CA075}"/>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0" name="財政力該当値テキスト">
          <a:extLst>
            <a:ext uri="{FF2B5EF4-FFF2-40B4-BE49-F238E27FC236}">
              <a16:creationId xmlns:a16="http://schemas.microsoft.com/office/drawing/2014/main" id="{32ED5800-6953-420A-AA1A-D63ECB7CE6A4}"/>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6076D2C0-F267-43DF-86B4-8D74A8763F5C}"/>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11DB3310-947A-447D-A0AA-1650F1601D07}"/>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A87087A2-998C-451C-B634-F0A675D986E8}"/>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56D851E1-959A-4923-90F9-28114B3FBE65}"/>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49CDC4AF-BA07-4CCD-83C8-5B58FE37159F}"/>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E1CADB2A-C859-489B-A892-3C9A6306754E}"/>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8E483614-7D54-4E1B-9311-B45388849F68}"/>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EF69ACC5-7E96-45D0-B4AF-D4F175EDA665}"/>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35C80168-36C3-4ED6-ACAA-5E9E4E8B5A11}"/>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6D7FBED6-4321-46F8-BBEC-558E6A3ECDD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FA9E4C55-351D-45DA-8667-2274FDDE621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4628F71F-C0F0-4215-BBFE-9AAE312B1BB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9E7FD0EE-F4AF-4E70-95C7-9E627778B9D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C2B8F60A-CED4-47FE-A9C7-B65F6749787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AA0D55CF-A362-4E6D-9C49-4C8EF7DD9E57}"/>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33902EC8-B67D-464C-A9D6-38110595D0D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19B69C29-5A4D-4D06-BFAF-8B47546DC8C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33D92E19-5BD4-4E6D-BA0E-F6E3F0A52B1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708E427C-9A4E-4108-AFE7-C628B3BD135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7D21DBC2-2B8B-4F83-B695-2310F1BD169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E64E0D69-F7E3-4A5C-97AE-4FBACAE8120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年度に続いて</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を下回ったが、要因としては普通交付税の大幅な増額があったためである。</a:t>
          </a:r>
          <a:endParaRPr lang="ja-JP" altLang="ja-JP" sz="1400">
            <a:effectLst/>
          </a:endParaRPr>
        </a:p>
        <a:p>
          <a:r>
            <a:rPr kumimoji="1" lang="ja-JP" altLang="ja-JP" sz="1100">
              <a:solidFill>
                <a:schemeClr val="dk1"/>
              </a:solidFill>
              <a:effectLst/>
              <a:latin typeface="+mn-lt"/>
              <a:ea typeface="+mn-ea"/>
              <a:cs typeface="+mn-cs"/>
            </a:rPr>
            <a:t>　依然として人件費（</a:t>
          </a:r>
          <a:r>
            <a:rPr kumimoji="1" lang="en-US" altLang="ja-JP" sz="1100">
              <a:solidFill>
                <a:schemeClr val="dk1"/>
              </a:solidFill>
              <a:effectLst/>
              <a:latin typeface="+mn-lt"/>
              <a:ea typeface="+mn-ea"/>
              <a:cs typeface="+mn-cs"/>
            </a:rPr>
            <a:t>34.4%</a:t>
          </a:r>
          <a:r>
            <a:rPr kumimoji="1" lang="ja-JP" altLang="ja-JP" sz="1100">
              <a:solidFill>
                <a:schemeClr val="dk1"/>
              </a:solidFill>
              <a:effectLst/>
              <a:latin typeface="+mn-lt"/>
              <a:ea typeface="+mn-ea"/>
              <a:cs typeface="+mn-cs"/>
            </a:rPr>
            <a:t>）や物件費（</a:t>
          </a:r>
          <a:r>
            <a:rPr kumimoji="1" lang="en-US" altLang="ja-JP" sz="1100">
              <a:solidFill>
                <a:schemeClr val="dk1"/>
              </a:solidFill>
              <a:effectLst/>
              <a:latin typeface="+mn-lt"/>
              <a:ea typeface="+mn-ea"/>
              <a:cs typeface="+mn-cs"/>
            </a:rPr>
            <a:t>16.7%</a:t>
          </a:r>
          <a:r>
            <a:rPr kumimoji="1" lang="ja-JP" altLang="ja-JP" sz="1100">
              <a:solidFill>
                <a:schemeClr val="dk1"/>
              </a:solidFill>
              <a:effectLst/>
              <a:latin typeface="+mn-lt"/>
              <a:ea typeface="+mn-ea"/>
              <a:cs typeface="+mn-cs"/>
            </a:rPr>
            <a:t>）が高い。今後は人口減少による普通交付税の減額も予想されることから、職員定数の削減や業務の電子化による効率化など行政運営のスリム化を図る。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494A2C8E-9511-4355-8D14-88DF9772E0D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9AA1FC70-4B74-46E4-B40E-5D9B5263663E}"/>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E0AF6134-1628-4FFB-86F0-0F6A4C1D430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11C98A60-90FF-4C25-8B86-AF5FA3EA575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15F93CA0-EE6F-40D0-9082-0261B1685582}"/>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38699597-0AD4-458F-934A-40347506E9EA}"/>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65C48A61-CBF7-4659-AE3C-BA4E5CE08F9D}"/>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9BE8E892-A1E3-423B-8B38-BE566AD59F54}"/>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3E2CBD4B-1725-42CE-81A8-5E9C70F25EA2}"/>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FE52B0DA-8C93-4D92-AE3C-B5455E3561C5}"/>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11CF89C6-66E2-420A-94A6-667FD7C77E24}"/>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D799FE9F-2908-4FF7-BFB6-766664C0A7F4}"/>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142A6D0C-4256-420F-8348-1873AC33B9A8}"/>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687FA3C1-F1E1-4CB0-8B83-EF16768C784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9072E0D2-9C2E-4A80-AF87-ED5BB32BCBE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24A54CE7-F99D-43FB-920A-649A4C4E347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137054</xdr:rowOff>
    </xdr:from>
    <xdr:to>
      <xdr:col>23</xdr:col>
      <xdr:colOff>133350</xdr:colOff>
      <xdr:row>64</xdr:row>
      <xdr:rowOff>166053</xdr:rowOff>
    </xdr:to>
    <xdr:cxnSp macro="">
      <xdr:nvCxnSpPr>
        <xdr:cNvPr id="128" name="直線コネクタ 127">
          <a:extLst>
            <a:ext uri="{FF2B5EF4-FFF2-40B4-BE49-F238E27FC236}">
              <a16:creationId xmlns:a16="http://schemas.microsoft.com/office/drawing/2014/main" id="{7A833872-17D4-4EB9-8D5D-F0E7171E6213}"/>
            </a:ext>
          </a:extLst>
        </xdr:cNvPr>
        <xdr:cNvCxnSpPr/>
      </xdr:nvCxnSpPr>
      <xdr:spPr>
        <a:xfrm flipV="1">
          <a:off x="4953000" y="10081154"/>
          <a:ext cx="0" cy="10576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138130</xdr:rowOff>
    </xdr:from>
    <xdr:ext cx="762000" cy="259045"/>
    <xdr:sp macro="" textlink="">
      <xdr:nvSpPr>
        <xdr:cNvPr id="129" name="財政構造の弾力性最小値テキスト">
          <a:extLst>
            <a:ext uri="{FF2B5EF4-FFF2-40B4-BE49-F238E27FC236}">
              <a16:creationId xmlns:a16="http://schemas.microsoft.com/office/drawing/2014/main" id="{A22E2488-DD02-4DA7-A52A-70F786721963}"/>
            </a:ext>
          </a:extLst>
        </xdr:cNvPr>
        <xdr:cNvSpPr txBox="1"/>
      </xdr:nvSpPr>
      <xdr:spPr>
        <a:xfrm>
          <a:off x="5041900" y="1111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166053</xdr:rowOff>
    </xdr:from>
    <xdr:to>
      <xdr:col>24</xdr:col>
      <xdr:colOff>12700</xdr:colOff>
      <xdr:row>64</xdr:row>
      <xdr:rowOff>166053</xdr:rowOff>
    </xdr:to>
    <xdr:cxnSp macro="">
      <xdr:nvCxnSpPr>
        <xdr:cNvPr id="130" name="直線コネクタ 129">
          <a:extLst>
            <a:ext uri="{FF2B5EF4-FFF2-40B4-BE49-F238E27FC236}">
              <a16:creationId xmlns:a16="http://schemas.microsoft.com/office/drawing/2014/main" id="{FEEBA68F-9CD5-4668-8BBC-4E572A05403B}"/>
            </a:ext>
          </a:extLst>
        </xdr:cNvPr>
        <xdr:cNvCxnSpPr/>
      </xdr:nvCxnSpPr>
      <xdr:spPr>
        <a:xfrm>
          <a:off x="4864100" y="1113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51981</xdr:rowOff>
    </xdr:from>
    <xdr:ext cx="762000" cy="259045"/>
    <xdr:sp macro="" textlink="">
      <xdr:nvSpPr>
        <xdr:cNvPr id="131" name="財政構造の弾力性最大値テキスト">
          <a:extLst>
            <a:ext uri="{FF2B5EF4-FFF2-40B4-BE49-F238E27FC236}">
              <a16:creationId xmlns:a16="http://schemas.microsoft.com/office/drawing/2014/main" id="{8F8BEBCD-E405-4A64-A882-E4D95CCFAD00}"/>
            </a:ext>
          </a:extLst>
        </xdr:cNvPr>
        <xdr:cNvSpPr txBox="1"/>
      </xdr:nvSpPr>
      <xdr:spPr>
        <a:xfrm>
          <a:off x="5041900" y="982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137054</xdr:rowOff>
    </xdr:from>
    <xdr:to>
      <xdr:col>24</xdr:col>
      <xdr:colOff>12700</xdr:colOff>
      <xdr:row>58</xdr:row>
      <xdr:rowOff>137054</xdr:rowOff>
    </xdr:to>
    <xdr:cxnSp macro="">
      <xdr:nvCxnSpPr>
        <xdr:cNvPr id="132" name="直線コネクタ 131">
          <a:extLst>
            <a:ext uri="{FF2B5EF4-FFF2-40B4-BE49-F238E27FC236}">
              <a16:creationId xmlns:a16="http://schemas.microsoft.com/office/drawing/2014/main" id="{3E2061BC-6A26-466F-A14E-A18E7A72514C}"/>
            </a:ext>
          </a:extLst>
        </xdr:cNvPr>
        <xdr:cNvCxnSpPr/>
      </xdr:nvCxnSpPr>
      <xdr:spPr>
        <a:xfrm>
          <a:off x="4864100" y="1008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11219</xdr:rowOff>
    </xdr:to>
    <xdr:cxnSp macro="">
      <xdr:nvCxnSpPr>
        <xdr:cNvPr id="133" name="直線コネクタ 132">
          <a:extLst>
            <a:ext uri="{FF2B5EF4-FFF2-40B4-BE49-F238E27FC236}">
              <a16:creationId xmlns:a16="http://schemas.microsoft.com/office/drawing/2014/main" id="{C5FD0B87-2585-4A1C-B219-F7D5433AAAED}"/>
            </a:ext>
          </a:extLst>
        </xdr:cNvPr>
        <xdr:cNvCxnSpPr/>
      </xdr:nvCxnSpPr>
      <xdr:spPr>
        <a:xfrm>
          <a:off x="4114800" y="1097597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17691</xdr:rowOff>
    </xdr:from>
    <xdr:ext cx="762000" cy="259045"/>
    <xdr:sp macro="" textlink="">
      <xdr:nvSpPr>
        <xdr:cNvPr id="134" name="財政構造の弾力性平均値テキスト">
          <a:extLst>
            <a:ext uri="{FF2B5EF4-FFF2-40B4-BE49-F238E27FC236}">
              <a16:creationId xmlns:a16="http://schemas.microsoft.com/office/drawing/2014/main" id="{6CE80EEC-9EC0-4CB0-A8A6-7CC8344402D7}"/>
            </a:ext>
          </a:extLst>
        </xdr:cNvPr>
        <xdr:cNvSpPr txBox="1"/>
      </xdr:nvSpPr>
      <xdr:spPr>
        <a:xfrm>
          <a:off x="5041900" y="10647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1164</xdr:rowOff>
    </xdr:from>
    <xdr:to>
      <xdr:col>23</xdr:col>
      <xdr:colOff>184150</xdr:colOff>
      <xdr:row>63</xdr:row>
      <xdr:rowOff>102764</xdr:rowOff>
    </xdr:to>
    <xdr:sp macro="" textlink="">
      <xdr:nvSpPr>
        <xdr:cNvPr id="135" name="フローチャート: 判断 134">
          <a:extLst>
            <a:ext uri="{FF2B5EF4-FFF2-40B4-BE49-F238E27FC236}">
              <a16:creationId xmlns:a16="http://schemas.microsoft.com/office/drawing/2014/main" id="{D00A326F-31F4-4A8D-B0BA-35F8C38EAEF3}"/>
            </a:ext>
          </a:extLst>
        </xdr:cNvPr>
        <xdr:cNvSpPr/>
      </xdr:nvSpPr>
      <xdr:spPr>
        <a:xfrm>
          <a:off x="49022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65</xdr:row>
      <xdr:rowOff>133350</xdr:rowOff>
    </xdr:to>
    <xdr:cxnSp macro="">
      <xdr:nvCxnSpPr>
        <xdr:cNvPr id="136" name="直線コネクタ 135">
          <a:extLst>
            <a:ext uri="{FF2B5EF4-FFF2-40B4-BE49-F238E27FC236}">
              <a16:creationId xmlns:a16="http://schemas.microsoft.com/office/drawing/2014/main" id="{C688B831-C32A-4027-A980-14A47E46C8A6}"/>
            </a:ext>
          </a:extLst>
        </xdr:cNvPr>
        <xdr:cNvCxnSpPr/>
      </xdr:nvCxnSpPr>
      <xdr:spPr>
        <a:xfrm flipV="1">
          <a:off x="3225800" y="1097597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108268</xdr:rowOff>
    </xdr:from>
    <xdr:to>
      <xdr:col>19</xdr:col>
      <xdr:colOff>184150</xdr:colOff>
      <xdr:row>63</xdr:row>
      <xdr:rowOff>38418</xdr:rowOff>
    </xdr:to>
    <xdr:sp macro="" textlink="">
      <xdr:nvSpPr>
        <xdr:cNvPr id="137" name="フローチャート: 判断 136">
          <a:extLst>
            <a:ext uri="{FF2B5EF4-FFF2-40B4-BE49-F238E27FC236}">
              <a16:creationId xmlns:a16="http://schemas.microsoft.com/office/drawing/2014/main" id="{A19252A6-FAFB-4665-B222-43ADB3EEF2A4}"/>
            </a:ext>
          </a:extLst>
        </xdr:cNvPr>
        <xdr:cNvSpPr/>
      </xdr:nvSpPr>
      <xdr:spPr>
        <a:xfrm>
          <a:off x="4064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48595</xdr:rowOff>
    </xdr:from>
    <xdr:ext cx="736600" cy="259045"/>
    <xdr:sp macro="" textlink="">
      <xdr:nvSpPr>
        <xdr:cNvPr id="138" name="テキスト ボックス 137">
          <a:extLst>
            <a:ext uri="{FF2B5EF4-FFF2-40B4-BE49-F238E27FC236}">
              <a16:creationId xmlns:a16="http://schemas.microsoft.com/office/drawing/2014/main" id="{3D1AE3CD-D3AF-495A-AD18-3D17EB2DA417}"/>
            </a:ext>
          </a:extLst>
        </xdr:cNvPr>
        <xdr:cNvSpPr txBox="1"/>
      </xdr:nvSpPr>
      <xdr:spPr>
        <a:xfrm>
          <a:off x="3733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65</xdr:row>
      <xdr:rowOff>169545</xdr:rowOff>
    </xdr:to>
    <xdr:cxnSp macro="">
      <xdr:nvCxnSpPr>
        <xdr:cNvPr id="139" name="直線コネクタ 138">
          <a:extLst>
            <a:ext uri="{FF2B5EF4-FFF2-40B4-BE49-F238E27FC236}">
              <a16:creationId xmlns:a16="http://schemas.microsoft.com/office/drawing/2014/main" id="{7695CCF8-AD20-4226-80E6-A40B58B3BF57}"/>
            </a:ext>
          </a:extLst>
        </xdr:cNvPr>
        <xdr:cNvCxnSpPr/>
      </xdr:nvCxnSpPr>
      <xdr:spPr>
        <a:xfrm flipV="1">
          <a:off x="2336800" y="11277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40" name="フローチャート: 判断 139">
          <a:extLst>
            <a:ext uri="{FF2B5EF4-FFF2-40B4-BE49-F238E27FC236}">
              <a16:creationId xmlns:a16="http://schemas.microsoft.com/office/drawing/2014/main" id="{C87075E8-F8AB-4888-8171-E6BF214B3E45}"/>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41" name="テキスト ボックス 140">
          <a:extLst>
            <a:ext uri="{FF2B5EF4-FFF2-40B4-BE49-F238E27FC236}">
              <a16:creationId xmlns:a16="http://schemas.microsoft.com/office/drawing/2014/main" id="{64B14263-0E50-4163-AF7F-69C017179F68}"/>
            </a:ext>
          </a:extLst>
        </xdr:cNvPr>
        <xdr:cNvSpPr txBox="1"/>
      </xdr:nvSpPr>
      <xdr:spPr>
        <a:xfrm>
          <a:off x="2844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169545</xdr:rowOff>
    </xdr:from>
    <xdr:to>
      <xdr:col>11</xdr:col>
      <xdr:colOff>31750</xdr:colOff>
      <xdr:row>66</xdr:row>
      <xdr:rowOff>106</xdr:rowOff>
    </xdr:to>
    <xdr:cxnSp macro="">
      <xdr:nvCxnSpPr>
        <xdr:cNvPr id="142" name="直線コネクタ 141">
          <a:extLst>
            <a:ext uri="{FF2B5EF4-FFF2-40B4-BE49-F238E27FC236}">
              <a16:creationId xmlns:a16="http://schemas.microsoft.com/office/drawing/2014/main" id="{BD8E872D-7AEB-4388-B49F-87B93C85112B}"/>
            </a:ext>
          </a:extLst>
        </xdr:cNvPr>
        <xdr:cNvCxnSpPr/>
      </xdr:nvCxnSpPr>
      <xdr:spPr>
        <a:xfrm flipV="1">
          <a:off x="1447800" y="1131379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79587</xdr:rowOff>
    </xdr:from>
    <xdr:to>
      <xdr:col>11</xdr:col>
      <xdr:colOff>82550</xdr:colOff>
      <xdr:row>64</xdr:row>
      <xdr:rowOff>9737</xdr:rowOff>
    </xdr:to>
    <xdr:sp macro="" textlink="">
      <xdr:nvSpPr>
        <xdr:cNvPr id="143" name="フローチャート: 判断 142">
          <a:extLst>
            <a:ext uri="{FF2B5EF4-FFF2-40B4-BE49-F238E27FC236}">
              <a16:creationId xmlns:a16="http://schemas.microsoft.com/office/drawing/2014/main" id="{DF96170C-C48E-4D5D-AE7E-92B7C92DF331}"/>
            </a:ext>
          </a:extLst>
        </xdr:cNvPr>
        <xdr:cNvSpPr/>
      </xdr:nvSpPr>
      <xdr:spPr>
        <a:xfrm>
          <a:off x="2286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19914</xdr:rowOff>
    </xdr:from>
    <xdr:ext cx="762000" cy="259045"/>
    <xdr:sp macro="" textlink="">
      <xdr:nvSpPr>
        <xdr:cNvPr id="144" name="テキスト ボックス 143">
          <a:extLst>
            <a:ext uri="{FF2B5EF4-FFF2-40B4-BE49-F238E27FC236}">
              <a16:creationId xmlns:a16="http://schemas.microsoft.com/office/drawing/2014/main" id="{D2980F9D-CD52-44A5-983B-4726DE7B1A59}"/>
            </a:ext>
          </a:extLst>
        </xdr:cNvPr>
        <xdr:cNvSpPr txBox="1"/>
      </xdr:nvSpPr>
      <xdr:spPr>
        <a:xfrm>
          <a:off x="1955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107738</xdr:rowOff>
    </xdr:from>
    <xdr:to>
      <xdr:col>7</xdr:col>
      <xdr:colOff>31750</xdr:colOff>
      <xdr:row>64</xdr:row>
      <xdr:rowOff>37888</xdr:rowOff>
    </xdr:to>
    <xdr:sp macro="" textlink="">
      <xdr:nvSpPr>
        <xdr:cNvPr id="145" name="フローチャート: 判断 144">
          <a:extLst>
            <a:ext uri="{FF2B5EF4-FFF2-40B4-BE49-F238E27FC236}">
              <a16:creationId xmlns:a16="http://schemas.microsoft.com/office/drawing/2014/main" id="{F4070D46-AF8C-4084-94E3-D5F649CC87AD}"/>
            </a:ext>
          </a:extLst>
        </xdr:cNvPr>
        <xdr:cNvSpPr/>
      </xdr:nvSpPr>
      <xdr:spPr>
        <a:xfrm>
          <a:off x="1397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48065</xdr:rowOff>
    </xdr:from>
    <xdr:ext cx="762000" cy="259045"/>
    <xdr:sp macro="" textlink="">
      <xdr:nvSpPr>
        <xdr:cNvPr id="146" name="テキスト ボックス 145">
          <a:extLst>
            <a:ext uri="{FF2B5EF4-FFF2-40B4-BE49-F238E27FC236}">
              <a16:creationId xmlns:a16="http://schemas.microsoft.com/office/drawing/2014/main" id="{800A7007-2883-4B22-98C6-9484E05EEB1A}"/>
            </a:ext>
          </a:extLst>
        </xdr:cNvPr>
        <xdr:cNvSpPr txBox="1"/>
      </xdr:nvSpPr>
      <xdr:spPr>
        <a:xfrm>
          <a:off x="1066800" y="106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E11069F-CC52-4795-BE0A-0D61EE2F593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D241548-32BD-4C28-9832-7BE7BC4681B4}"/>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5BF0C03B-5293-4126-AA48-21B5568962F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F0826521-CDAF-43AB-B267-75B8100AAA2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D0D08227-1778-4683-8EF2-D9D63CA3BA4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131869</xdr:rowOff>
    </xdr:from>
    <xdr:to>
      <xdr:col>23</xdr:col>
      <xdr:colOff>184150</xdr:colOff>
      <xdr:row>64</xdr:row>
      <xdr:rowOff>62019</xdr:rowOff>
    </xdr:to>
    <xdr:sp macro="" textlink="">
      <xdr:nvSpPr>
        <xdr:cNvPr id="152" name="楕円 151">
          <a:extLst>
            <a:ext uri="{FF2B5EF4-FFF2-40B4-BE49-F238E27FC236}">
              <a16:creationId xmlns:a16="http://schemas.microsoft.com/office/drawing/2014/main" id="{63714046-A03F-428C-B557-32B6D3F9AFB7}"/>
            </a:ext>
          </a:extLst>
        </xdr:cNvPr>
        <xdr:cNvSpPr/>
      </xdr:nvSpPr>
      <xdr:spPr>
        <a:xfrm>
          <a:off x="49022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103946</xdr:rowOff>
    </xdr:from>
    <xdr:ext cx="762000" cy="259045"/>
    <xdr:sp macro="" textlink="">
      <xdr:nvSpPr>
        <xdr:cNvPr id="153" name="財政構造の弾力性該当値テキスト">
          <a:extLst>
            <a:ext uri="{FF2B5EF4-FFF2-40B4-BE49-F238E27FC236}">
              <a16:creationId xmlns:a16="http://schemas.microsoft.com/office/drawing/2014/main" id="{1BDB1467-F2AE-4899-9A00-75CDB584FB05}"/>
            </a:ext>
          </a:extLst>
        </xdr:cNvPr>
        <xdr:cNvSpPr txBox="1"/>
      </xdr:nvSpPr>
      <xdr:spPr>
        <a:xfrm>
          <a:off x="5041900" y="1090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4" name="楕円 153">
          <a:extLst>
            <a:ext uri="{FF2B5EF4-FFF2-40B4-BE49-F238E27FC236}">
              <a16:creationId xmlns:a16="http://schemas.microsoft.com/office/drawing/2014/main" id="{E2A37878-0C52-4EB3-99B4-EF239271E4EB}"/>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5" name="テキスト ボックス 154">
          <a:extLst>
            <a:ext uri="{FF2B5EF4-FFF2-40B4-BE49-F238E27FC236}">
              <a16:creationId xmlns:a16="http://schemas.microsoft.com/office/drawing/2014/main" id="{3E922D2E-F581-4E5B-BF17-5DC779FCB0FA}"/>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6" name="楕円 155">
          <a:extLst>
            <a:ext uri="{FF2B5EF4-FFF2-40B4-BE49-F238E27FC236}">
              <a16:creationId xmlns:a16="http://schemas.microsoft.com/office/drawing/2014/main" id="{2E6FE518-1CC1-4352-B46B-99E10A7AF21D}"/>
            </a:ext>
          </a:extLst>
        </xdr:cNvPr>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7" name="テキスト ボックス 156">
          <a:extLst>
            <a:ext uri="{FF2B5EF4-FFF2-40B4-BE49-F238E27FC236}">
              <a16:creationId xmlns:a16="http://schemas.microsoft.com/office/drawing/2014/main" id="{CD8264CB-C6BA-4C7F-B8D5-856B65B8CA0D}"/>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118745</xdr:rowOff>
    </xdr:from>
    <xdr:to>
      <xdr:col>11</xdr:col>
      <xdr:colOff>82550</xdr:colOff>
      <xdr:row>66</xdr:row>
      <xdr:rowOff>48895</xdr:rowOff>
    </xdr:to>
    <xdr:sp macro="" textlink="">
      <xdr:nvSpPr>
        <xdr:cNvPr id="158" name="楕円 157">
          <a:extLst>
            <a:ext uri="{FF2B5EF4-FFF2-40B4-BE49-F238E27FC236}">
              <a16:creationId xmlns:a16="http://schemas.microsoft.com/office/drawing/2014/main" id="{2BEA6B2A-C5E4-4C77-9D31-667EA46458E2}"/>
            </a:ext>
          </a:extLst>
        </xdr:cNvPr>
        <xdr:cNvSpPr/>
      </xdr:nvSpPr>
      <xdr:spPr>
        <a:xfrm>
          <a:off x="2286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33672</xdr:rowOff>
    </xdr:from>
    <xdr:ext cx="762000" cy="259045"/>
    <xdr:sp macro="" textlink="">
      <xdr:nvSpPr>
        <xdr:cNvPr id="159" name="テキスト ボックス 158">
          <a:extLst>
            <a:ext uri="{FF2B5EF4-FFF2-40B4-BE49-F238E27FC236}">
              <a16:creationId xmlns:a16="http://schemas.microsoft.com/office/drawing/2014/main" id="{9FB7B4D0-5EA5-4834-AC63-322B15A8FD9C}"/>
            </a:ext>
          </a:extLst>
        </xdr:cNvPr>
        <xdr:cNvSpPr txBox="1"/>
      </xdr:nvSpPr>
      <xdr:spPr>
        <a:xfrm>
          <a:off x="1955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120756</xdr:rowOff>
    </xdr:from>
    <xdr:to>
      <xdr:col>7</xdr:col>
      <xdr:colOff>31750</xdr:colOff>
      <xdr:row>66</xdr:row>
      <xdr:rowOff>50906</xdr:rowOff>
    </xdr:to>
    <xdr:sp macro="" textlink="">
      <xdr:nvSpPr>
        <xdr:cNvPr id="160" name="楕円 159">
          <a:extLst>
            <a:ext uri="{FF2B5EF4-FFF2-40B4-BE49-F238E27FC236}">
              <a16:creationId xmlns:a16="http://schemas.microsoft.com/office/drawing/2014/main" id="{BD6CEFC9-CF02-44AB-AB81-811554B6FE38}"/>
            </a:ext>
          </a:extLst>
        </xdr:cNvPr>
        <xdr:cNvSpPr/>
      </xdr:nvSpPr>
      <xdr:spPr>
        <a:xfrm>
          <a:off x="1397000" y="112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35683</xdr:rowOff>
    </xdr:from>
    <xdr:ext cx="762000" cy="259045"/>
    <xdr:sp macro="" textlink="">
      <xdr:nvSpPr>
        <xdr:cNvPr id="161" name="テキスト ボックス 160">
          <a:extLst>
            <a:ext uri="{FF2B5EF4-FFF2-40B4-BE49-F238E27FC236}">
              <a16:creationId xmlns:a16="http://schemas.microsoft.com/office/drawing/2014/main" id="{54C409AF-1B4A-43F6-9DCC-68A62D361A5E}"/>
            </a:ext>
          </a:extLst>
        </xdr:cNvPr>
        <xdr:cNvSpPr txBox="1"/>
      </xdr:nvSpPr>
      <xdr:spPr>
        <a:xfrm>
          <a:off x="1066800" y="113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3AA06BBB-39F7-4259-B8E5-B8C159726D9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729B45EC-47FC-4839-A2E6-DD300A85EE4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AA7EC508-7436-4B61-86FD-5C107C4A727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C012C481-D53E-4CDA-9F97-D5C52A0CA78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AD401E88-2436-4BB2-B4E1-F24DB651EFB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A9C7D926-3A10-486C-B298-84989D1C8EE8}"/>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CD0A6DD-4B6F-443F-9121-FBAD364103D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CF5634E3-450D-4C40-9B59-4CD142CD368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85ADE814-A1A9-4BCD-980B-EC755614566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88354077-2D8E-4F19-A6CC-B34E7A045EE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C58AC00A-BE38-4676-A928-71E785A3B5D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50E9847A-758C-4BC3-96E1-7D3CD9D52B6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AC709805-9845-4C8F-A638-10F1041B4AE6}"/>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人口は年々減少していくなかで、年数経過による職員一人あたりの職員給の増加や、電子計算機関連の経費が増加傾向にある。　</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年度においては、電子計算機関連のシステム改修費用や地域振興券交付事業により物件費が増加した。</a:t>
          </a:r>
          <a:endParaRPr lang="ja-JP" altLang="ja-JP" sz="1400">
            <a:effectLst/>
          </a:endParaRPr>
        </a:p>
        <a:p>
          <a:r>
            <a:rPr kumimoji="1" lang="ja-JP" altLang="ja-JP" sz="1100">
              <a:solidFill>
                <a:schemeClr val="dk1"/>
              </a:solidFill>
              <a:effectLst/>
              <a:latin typeface="+mn-lt"/>
              <a:ea typeface="+mn-ea"/>
              <a:cs typeface="+mn-cs"/>
            </a:rPr>
            <a:t>　デジタル化を推進していく中でシステム導入やランニングコストにかかる物件費の増加は避けられないが、それに見合った業務の効率化を実施することで、人件費等を削減しトータルでのコストダウン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BBD88887-5311-4B71-A95E-D5B8850DA9E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E90FE98-E6E6-484C-B0CC-E96AA2CCB44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31C6C23C-3943-4F54-BC93-912858AE643B}"/>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7DCE6D29-51F5-47DA-99EA-DCA5A02CA217}"/>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C67595B-7638-4423-9658-74825C8C4AA4}"/>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582B5A84-1E13-487C-83D8-84F28D19A4B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8E9F66FC-1181-4FC9-ABAB-1C67CB01BE09}"/>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390D4F37-EA49-478E-B2FF-D6DED73BE228}"/>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989FF0BE-11E3-4EB7-8FA7-04398C51BC6B}"/>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EBB61393-9BEF-4C86-9617-6CAC9D604446}"/>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6CB20780-3368-467E-A5EA-24F627CF1A6C}"/>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F9D4178-AFEB-48BD-824A-BA2725FC444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77041B7F-5FBA-44BE-95A0-B644F5AF4C8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8" name="直線コネクタ 187">
          <a:extLst>
            <a:ext uri="{FF2B5EF4-FFF2-40B4-BE49-F238E27FC236}">
              <a16:creationId xmlns:a16="http://schemas.microsoft.com/office/drawing/2014/main" id="{A0178A78-4D54-4C1E-A9D8-02BB8AA0A376}"/>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9" name="人件費・物件費等の状況最小値テキスト">
          <a:extLst>
            <a:ext uri="{FF2B5EF4-FFF2-40B4-BE49-F238E27FC236}">
              <a16:creationId xmlns:a16="http://schemas.microsoft.com/office/drawing/2014/main" id="{EDBD1950-4014-44A5-B0A0-C6BB62B543FF}"/>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90" name="直線コネクタ 189">
          <a:extLst>
            <a:ext uri="{FF2B5EF4-FFF2-40B4-BE49-F238E27FC236}">
              <a16:creationId xmlns:a16="http://schemas.microsoft.com/office/drawing/2014/main" id="{774F565C-0876-42BC-8066-5E2F85DFC725}"/>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91" name="人件費・物件費等の状況最大値テキスト">
          <a:extLst>
            <a:ext uri="{FF2B5EF4-FFF2-40B4-BE49-F238E27FC236}">
              <a16:creationId xmlns:a16="http://schemas.microsoft.com/office/drawing/2014/main" id="{A48FF64B-281A-483D-A2E8-B51461055C7D}"/>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2" name="直線コネクタ 191">
          <a:extLst>
            <a:ext uri="{FF2B5EF4-FFF2-40B4-BE49-F238E27FC236}">
              <a16:creationId xmlns:a16="http://schemas.microsoft.com/office/drawing/2014/main" id="{530C9845-0805-4AA8-91B4-3B8713C314E2}"/>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84693</xdr:rowOff>
    </xdr:from>
    <xdr:to>
      <xdr:col>23</xdr:col>
      <xdr:colOff>133350</xdr:colOff>
      <xdr:row>83</xdr:row>
      <xdr:rowOff>129860</xdr:rowOff>
    </xdr:to>
    <xdr:cxnSp macro="">
      <xdr:nvCxnSpPr>
        <xdr:cNvPr id="193" name="直線コネクタ 192">
          <a:extLst>
            <a:ext uri="{FF2B5EF4-FFF2-40B4-BE49-F238E27FC236}">
              <a16:creationId xmlns:a16="http://schemas.microsoft.com/office/drawing/2014/main" id="{45B5EC50-B32A-4E17-9437-2EF12A242867}"/>
            </a:ext>
          </a:extLst>
        </xdr:cNvPr>
        <xdr:cNvCxnSpPr/>
      </xdr:nvCxnSpPr>
      <xdr:spPr>
        <a:xfrm>
          <a:off x="4114800" y="14315043"/>
          <a:ext cx="838200" cy="4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4" name="人件費・物件費等の状況平均値テキスト">
          <a:extLst>
            <a:ext uri="{FF2B5EF4-FFF2-40B4-BE49-F238E27FC236}">
              <a16:creationId xmlns:a16="http://schemas.microsoft.com/office/drawing/2014/main" id="{BD9ADD5E-3E12-4986-866E-DCECD9C6F3DE}"/>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5" name="フローチャート: 判断 194">
          <a:extLst>
            <a:ext uri="{FF2B5EF4-FFF2-40B4-BE49-F238E27FC236}">
              <a16:creationId xmlns:a16="http://schemas.microsoft.com/office/drawing/2014/main" id="{A1841CB9-ACB4-4F80-84BC-CA5183F9D86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60620</xdr:rowOff>
    </xdr:from>
    <xdr:to>
      <xdr:col>19</xdr:col>
      <xdr:colOff>133350</xdr:colOff>
      <xdr:row>83</xdr:row>
      <xdr:rowOff>84693</xdr:rowOff>
    </xdr:to>
    <xdr:cxnSp macro="">
      <xdr:nvCxnSpPr>
        <xdr:cNvPr id="196" name="直線コネクタ 195">
          <a:extLst>
            <a:ext uri="{FF2B5EF4-FFF2-40B4-BE49-F238E27FC236}">
              <a16:creationId xmlns:a16="http://schemas.microsoft.com/office/drawing/2014/main" id="{96742994-E906-48E7-B7BF-EA642C67654C}"/>
            </a:ext>
          </a:extLst>
        </xdr:cNvPr>
        <xdr:cNvCxnSpPr/>
      </xdr:nvCxnSpPr>
      <xdr:spPr>
        <a:xfrm>
          <a:off x="3225800" y="14290970"/>
          <a:ext cx="889000" cy="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7" name="フローチャート: 判断 196">
          <a:extLst>
            <a:ext uri="{FF2B5EF4-FFF2-40B4-BE49-F238E27FC236}">
              <a16:creationId xmlns:a16="http://schemas.microsoft.com/office/drawing/2014/main" id="{8AE956AA-665A-4D1C-A0F4-B732BA909442}"/>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8" name="テキスト ボックス 197">
          <a:extLst>
            <a:ext uri="{FF2B5EF4-FFF2-40B4-BE49-F238E27FC236}">
              <a16:creationId xmlns:a16="http://schemas.microsoft.com/office/drawing/2014/main" id="{DFAD317A-0ED1-4F32-B310-8A6C6F135099}"/>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57556</xdr:rowOff>
    </xdr:from>
    <xdr:to>
      <xdr:col>15</xdr:col>
      <xdr:colOff>82550</xdr:colOff>
      <xdr:row>83</xdr:row>
      <xdr:rowOff>60620</xdr:rowOff>
    </xdr:to>
    <xdr:cxnSp macro="">
      <xdr:nvCxnSpPr>
        <xdr:cNvPr id="199" name="直線コネクタ 198">
          <a:extLst>
            <a:ext uri="{FF2B5EF4-FFF2-40B4-BE49-F238E27FC236}">
              <a16:creationId xmlns:a16="http://schemas.microsoft.com/office/drawing/2014/main" id="{41D3DCD9-A512-4EB2-A52A-5A9EBB9EBEAA}"/>
            </a:ext>
          </a:extLst>
        </xdr:cNvPr>
        <xdr:cNvCxnSpPr/>
      </xdr:nvCxnSpPr>
      <xdr:spPr>
        <a:xfrm>
          <a:off x="2336800" y="14287906"/>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200" name="フローチャート: 判断 199">
          <a:extLst>
            <a:ext uri="{FF2B5EF4-FFF2-40B4-BE49-F238E27FC236}">
              <a16:creationId xmlns:a16="http://schemas.microsoft.com/office/drawing/2014/main" id="{C2ACB3BC-DA54-4EE9-93D6-A1C62D2E5573}"/>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201" name="テキスト ボックス 200">
          <a:extLst>
            <a:ext uri="{FF2B5EF4-FFF2-40B4-BE49-F238E27FC236}">
              <a16:creationId xmlns:a16="http://schemas.microsoft.com/office/drawing/2014/main" id="{D6D520FA-206A-414F-ACA4-298A73F14A3B}"/>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54499</xdr:rowOff>
    </xdr:from>
    <xdr:to>
      <xdr:col>11</xdr:col>
      <xdr:colOff>31750</xdr:colOff>
      <xdr:row>83</xdr:row>
      <xdr:rowOff>57556</xdr:rowOff>
    </xdr:to>
    <xdr:cxnSp macro="">
      <xdr:nvCxnSpPr>
        <xdr:cNvPr id="202" name="直線コネクタ 201">
          <a:extLst>
            <a:ext uri="{FF2B5EF4-FFF2-40B4-BE49-F238E27FC236}">
              <a16:creationId xmlns:a16="http://schemas.microsoft.com/office/drawing/2014/main" id="{6B1D9139-DEC6-4E78-B5EA-E95705E75090}"/>
            </a:ext>
          </a:extLst>
        </xdr:cNvPr>
        <xdr:cNvCxnSpPr/>
      </xdr:nvCxnSpPr>
      <xdr:spPr>
        <a:xfrm>
          <a:off x="1447800" y="14284849"/>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3" name="フローチャート: 判断 202">
          <a:extLst>
            <a:ext uri="{FF2B5EF4-FFF2-40B4-BE49-F238E27FC236}">
              <a16:creationId xmlns:a16="http://schemas.microsoft.com/office/drawing/2014/main" id="{E4D737F7-7844-422C-AE78-58558FBA7BBC}"/>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4" name="テキスト ボックス 203">
          <a:extLst>
            <a:ext uri="{FF2B5EF4-FFF2-40B4-BE49-F238E27FC236}">
              <a16:creationId xmlns:a16="http://schemas.microsoft.com/office/drawing/2014/main" id="{6230067B-C276-49F6-9B62-116F9FA4210C}"/>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5" name="フローチャート: 判断 204">
          <a:extLst>
            <a:ext uri="{FF2B5EF4-FFF2-40B4-BE49-F238E27FC236}">
              <a16:creationId xmlns:a16="http://schemas.microsoft.com/office/drawing/2014/main" id="{E72CA289-9554-4AFF-98DB-47764FD89A65}"/>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6" name="テキスト ボックス 205">
          <a:extLst>
            <a:ext uri="{FF2B5EF4-FFF2-40B4-BE49-F238E27FC236}">
              <a16:creationId xmlns:a16="http://schemas.microsoft.com/office/drawing/2014/main" id="{EE726E3E-8B00-45BA-88F5-6C27540A9EEC}"/>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FEA2B48-0123-453D-9D79-9D29DD9B890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CCDE624-A58F-4F04-B712-6D25D105E684}"/>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EE8CE0F-1124-47E4-960C-672BEB02607B}"/>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CC4649FD-14D3-4C89-81A0-C967C2C1177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6EE1AF36-F01C-422F-96C5-64944E369E5A}"/>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79060</xdr:rowOff>
    </xdr:from>
    <xdr:to>
      <xdr:col>23</xdr:col>
      <xdr:colOff>184150</xdr:colOff>
      <xdr:row>84</xdr:row>
      <xdr:rowOff>9210</xdr:rowOff>
    </xdr:to>
    <xdr:sp macro="" textlink="">
      <xdr:nvSpPr>
        <xdr:cNvPr id="212" name="楕円 211">
          <a:extLst>
            <a:ext uri="{FF2B5EF4-FFF2-40B4-BE49-F238E27FC236}">
              <a16:creationId xmlns:a16="http://schemas.microsoft.com/office/drawing/2014/main" id="{C0C0A8A6-F2AD-4069-85AF-E5822AFE20F2}"/>
            </a:ext>
          </a:extLst>
        </xdr:cNvPr>
        <xdr:cNvSpPr/>
      </xdr:nvSpPr>
      <xdr:spPr>
        <a:xfrm>
          <a:off x="4902200" y="143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51137</xdr:rowOff>
    </xdr:from>
    <xdr:ext cx="762000" cy="259045"/>
    <xdr:sp macro="" textlink="">
      <xdr:nvSpPr>
        <xdr:cNvPr id="213" name="人件費・物件費等の状況該当値テキスト">
          <a:extLst>
            <a:ext uri="{FF2B5EF4-FFF2-40B4-BE49-F238E27FC236}">
              <a16:creationId xmlns:a16="http://schemas.microsoft.com/office/drawing/2014/main" id="{676DA75B-2645-4241-A175-736CA7E47083}"/>
            </a:ext>
          </a:extLst>
        </xdr:cNvPr>
        <xdr:cNvSpPr txBox="1"/>
      </xdr:nvSpPr>
      <xdr:spPr>
        <a:xfrm>
          <a:off x="5041900" y="1428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33893</xdr:rowOff>
    </xdr:from>
    <xdr:to>
      <xdr:col>19</xdr:col>
      <xdr:colOff>184150</xdr:colOff>
      <xdr:row>83</xdr:row>
      <xdr:rowOff>135493</xdr:rowOff>
    </xdr:to>
    <xdr:sp macro="" textlink="">
      <xdr:nvSpPr>
        <xdr:cNvPr id="214" name="楕円 213">
          <a:extLst>
            <a:ext uri="{FF2B5EF4-FFF2-40B4-BE49-F238E27FC236}">
              <a16:creationId xmlns:a16="http://schemas.microsoft.com/office/drawing/2014/main" id="{448C4DC2-3E0E-4099-A7A1-7917D3BC9654}"/>
            </a:ext>
          </a:extLst>
        </xdr:cNvPr>
        <xdr:cNvSpPr/>
      </xdr:nvSpPr>
      <xdr:spPr>
        <a:xfrm>
          <a:off x="4064000" y="14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120270</xdr:rowOff>
    </xdr:from>
    <xdr:ext cx="736600" cy="259045"/>
    <xdr:sp macro="" textlink="">
      <xdr:nvSpPr>
        <xdr:cNvPr id="215" name="テキスト ボックス 214">
          <a:extLst>
            <a:ext uri="{FF2B5EF4-FFF2-40B4-BE49-F238E27FC236}">
              <a16:creationId xmlns:a16="http://schemas.microsoft.com/office/drawing/2014/main" id="{071D7392-0DF5-4462-B99F-94D8F4F91AF3}"/>
            </a:ext>
          </a:extLst>
        </xdr:cNvPr>
        <xdr:cNvSpPr txBox="1"/>
      </xdr:nvSpPr>
      <xdr:spPr>
        <a:xfrm>
          <a:off x="3733800" y="14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9820</xdr:rowOff>
    </xdr:from>
    <xdr:to>
      <xdr:col>15</xdr:col>
      <xdr:colOff>133350</xdr:colOff>
      <xdr:row>83</xdr:row>
      <xdr:rowOff>111420</xdr:rowOff>
    </xdr:to>
    <xdr:sp macro="" textlink="">
      <xdr:nvSpPr>
        <xdr:cNvPr id="216" name="楕円 215">
          <a:extLst>
            <a:ext uri="{FF2B5EF4-FFF2-40B4-BE49-F238E27FC236}">
              <a16:creationId xmlns:a16="http://schemas.microsoft.com/office/drawing/2014/main" id="{7F20B020-1C11-43C7-BC2F-36677CDE049E}"/>
            </a:ext>
          </a:extLst>
        </xdr:cNvPr>
        <xdr:cNvSpPr/>
      </xdr:nvSpPr>
      <xdr:spPr>
        <a:xfrm>
          <a:off x="3175000" y="142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96197</xdr:rowOff>
    </xdr:from>
    <xdr:ext cx="762000" cy="259045"/>
    <xdr:sp macro="" textlink="">
      <xdr:nvSpPr>
        <xdr:cNvPr id="217" name="テキスト ボックス 216">
          <a:extLst>
            <a:ext uri="{FF2B5EF4-FFF2-40B4-BE49-F238E27FC236}">
              <a16:creationId xmlns:a16="http://schemas.microsoft.com/office/drawing/2014/main" id="{E7A5E713-9518-40DC-B137-7DD287436092}"/>
            </a:ext>
          </a:extLst>
        </xdr:cNvPr>
        <xdr:cNvSpPr txBox="1"/>
      </xdr:nvSpPr>
      <xdr:spPr>
        <a:xfrm>
          <a:off x="2844800" y="1432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6756</xdr:rowOff>
    </xdr:from>
    <xdr:to>
      <xdr:col>11</xdr:col>
      <xdr:colOff>82550</xdr:colOff>
      <xdr:row>83</xdr:row>
      <xdr:rowOff>108356</xdr:rowOff>
    </xdr:to>
    <xdr:sp macro="" textlink="">
      <xdr:nvSpPr>
        <xdr:cNvPr id="218" name="楕円 217">
          <a:extLst>
            <a:ext uri="{FF2B5EF4-FFF2-40B4-BE49-F238E27FC236}">
              <a16:creationId xmlns:a16="http://schemas.microsoft.com/office/drawing/2014/main" id="{B59476F9-49C8-4C94-93F8-167B510F7BC7}"/>
            </a:ext>
          </a:extLst>
        </xdr:cNvPr>
        <xdr:cNvSpPr/>
      </xdr:nvSpPr>
      <xdr:spPr>
        <a:xfrm>
          <a:off x="2286000" y="142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93133</xdr:rowOff>
    </xdr:from>
    <xdr:ext cx="762000" cy="259045"/>
    <xdr:sp macro="" textlink="">
      <xdr:nvSpPr>
        <xdr:cNvPr id="219" name="テキスト ボックス 218">
          <a:extLst>
            <a:ext uri="{FF2B5EF4-FFF2-40B4-BE49-F238E27FC236}">
              <a16:creationId xmlns:a16="http://schemas.microsoft.com/office/drawing/2014/main" id="{8A7C5D8A-1162-4BA6-9C18-60B33BE18CE2}"/>
            </a:ext>
          </a:extLst>
        </xdr:cNvPr>
        <xdr:cNvSpPr txBox="1"/>
      </xdr:nvSpPr>
      <xdr:spPr>
        <a:xfrm>
          <a:off x="1955800" y="1432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3699</xdr:rowOff>
    </xdr:from>
    <xdr:to>
      <xdr:col>7</xdr:col>
      <xdr:colOff>31750</xdr:colOff>
      <xdr:row>83</xdr:row>
      <xdr:rowOff>105299</xdr:rowOff>
    </xdr:to>
    <xdr:sp macro="" textlink="">
      <xdr:nvSpPr>
        <xdr:cNvPr id="220" name="楕円 219">
          <a:extLst>
            <a:ext uri="{FF2B5EF4-FFF2-40B4-BE49-F238E27FC236}">
              <a16:creationId xmlns:a16="http://schemas.microsoft.com/office/drawing/2014/main" id="{AF721C28-87F6-48B3-9241-0A46D76516A1}"/>
            </a:ext>
          </a:extLst>
        </xdr:cNvPr>
        <xdr:cNvSpPr/>
      </xdr:nvSpPr>
      <xdr:spPr>
        <a:xfrm>
          <a:off x="1397000" y="14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90076</xdr:rowOff>
    </xdr:from>
    <xdr:ext cx="762000" cy="259045"/>
    <xdr:sp macro="" textlink="">
      <xdr:nvSpPr>
        <xdr:cNvPr id="221" name="テキスト ボックス 220">
          <a:extLst>
            <a:ext uri="{FF2B5EF4-FFF2-40B4-BE49-F238E27FC236}">
              <a16:creationId xmlns:a16="http://schemas.microsoft.com/office/drawing/2014/main" id="{2699B990-D4B7-4C22-91A7-1FCDCC33F016}"/>
            </a:ext>
          </a:extLst>
        </xdr:cNvPr>
        <xdr:cNvSpPr txBox="1"/>
      </xdr:nvSpPr>
      <xdr:spPr>
        <a:xfrm>
          <a:off x="1066800" y="1432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C904CAB2-C35E-4137-82A6-FA1D13E9A35A}"/>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9EBD5F9C-D1CC-48EE-BE9C-4C5F25F1973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32833311-08B7-43D6-A2A6-B76F51E7A8C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FDBCFAFD-082E-4790-873A-FFF6ABD74E5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CC8C0E40-E834-4B07-9DBF-39C4901E042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1EAE0343-6CE2-4AD9-8FC6-0DFFDCB2B792}"/>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E492A98-E460-4B08-B0EB-F230B2DED9E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7F8031A7-7B7F-443F-8EAC-42106B97ED0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53CC9445-09E0-447A-AD0C-C1CE970A9ACC}"/>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EEF1119E-B044-49C1-AD3A-8B8081CCC34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38E1F0AF-47E8-4A33-A5C3-ACBB71F4811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B6850F40-F9EE-41C5-AB5C-C8042B47721B}"/>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AD9EE0A1-181B-431A-9972-09B3E48F40F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95.9%</a:t>
          </a:r>
          <a:r>
            <a:rPr kumimoji="1" lang="ja-JP" altLang="ja-JP" sz="1100">
              <a:solidFill>
                <a:schemeClr val="dk1"/>
              </a:solidFill>
              <a:effectLst/>
              <a:latin typeface="+mn-lt"/>
              <a:ea typeface="+mn-ea"/>
              <a:cs typeface="+mn-cs"/>
            </a:rPr>
            <a:t>と国家公務員給与よりも抑制はされているが、類似団体平均を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ポイント上回った。今後も財政事情等を勘案し、より一層の給与適正化に努める。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C9E0CDFE-BF45-44DC-AB4F-DE121E377BE1}"/>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E40FFAF9-B4F0-4CAA-BCA5-6A191364A63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5035FA77-0B6F-4E73-A08C-46011576505B}"/>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9E131E7F-3010-4906-8422-C024B3B49D0C}"/>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F1E001EB-AA6D-4C0E-A046-05DE4BD19C64}"/>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2D19DFF-ADD6-46EF-8C12-C3DBC0FFA02A}"/>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BA32545C-1F8A-4FC2-ADB5-127E87138644}"/>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89DE407C-D8B3-410F-AF59-EA6C72A6C8E7}"/>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1D81E97D-2777-4414-8D9E-04700A3F5DB1}"/>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4FD22E02-1AC2-48DC-BC82-7EFBEF3FD9D8}"/>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918974D6-D03A-4729-9E12-A731E4184561}"/>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9096D1FB-6959-4D85-B5FC-401294CDC3EE}"/>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CDB9CD0F-BF62-49BA-8FD2-71ACBA7016F4}"/>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657CDDA-F315-43BD-AB3D-76408DFC478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F5EAA7F2-C67B-48F1-8C0E-EA7E00580487}"/>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50" name="直線コネクタ 249">
          <a:extLst>
            <a:ext uri="{FF2B5EF4-FFF2-40B4-BE49-F238E27FC236}">
              <a16:creationId xmlns:a16="http://schemas.microsoft.com/office/drawing/2014/main" id="{F6A1AC83-DDBF-41FC-9EF9-5149A56D87DE}"/>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51" name="給与水準   （国との比較）最小値テキスト">
          <a:extLst>
            <a:ext uri="{FF2B5EF4-FFF2-40B4-BE49-F238E27FC236}">
              <a16:creationId xmlns:a16="http://schemas.microsoft.com/office/drawing/2014/main" id="{AD85BC1E-A1A4-457C-8B98-352B6EFF4E89}"/>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2" name="直線コネクタ 251">
          <a:extLst>
            <a:ext uri="{FF2B5EF4-FFF2-40B4-BE49-F238E27FC236}">
              <a16:creationId xmlns:a16="http://schemas.microsoft.com/office/drawing/2014/main" id="{8D585669-EAF7-4BAA-9462-94586638D7F4}"/>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3" name="給与水準   （国との比較）最大値テキスト">
          <a:extLst>
            <a:ext uri="{FF2B5EF4-FFF2-40B4-BE49-F238E27FC236}">
              <a16:creationId xmlns:a16="http://schemas.microsoft.com/office/drawing/2014/main" id="{F25EC36E-6725-4D8B-8899-141D3C1AC02A}"/>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4" name="直線コネクタ 253">
          <a:extLst>
            <a:ext uri="{FF2B5EF4-FFF2-40B4-BE49-F238E27FC236}">
              <a16:creationId xmlns:a16="http://schemas.microsoft.com/office/drawing/2014/main" id="{9E19F4CB-00CE-4F3F-82C2-0C5536E6DC63}"/>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163407</xdr:rowOff>
    </xdr:from>
    <xdr:to>
      <xdr:col>81</xdr:col>
      <xdr:colOff>44450</xdr:colOff>
      <xdr:row>88</xdr:row>
      <xdr:rowOff>24130</xdr:rowOff>
    </xdr:to>
    <xdr:cxnSp macro="">
      <xdr:nvCxnSpPr>
        <xdr:cNvPr id="255" name="直線コネクタ 254">
          <a:extLst>
            <a:ext uri="{FF2B5EF4-FFF2-40B4-BE49-F238E27FC236}">
              <a16:creationId xmlns:a16="http://schemas.microsoft.com/office/drawing/2014/main" id="{E833BF1E-3B42-4EB9-B25F-896EF66F55FD}"/>
            </a:ext>
          </a:extLst>
        </xdr:cNvPr>
        <xdr:cNvCxnSpPr/>
      </xdr:nvCxnSpPr>
      <xdr:spPr>
        <a:xfrm flipV="1">
          <a:off x="16179800" y="1507955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6" name="給与水準   （国との比較）平均値テキスト">
          <a:extLst>
            <a:ext uri="{FF2B5EF4-FFF2-40B4-BE49-F238E27FC236}">
              <a16:creationId xmlns:a16="http://schemas.microsoft.com/office/drawing/2014/main" id="{5860A3B7-3D5D-4954-928F-4492C5E43628}"/>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7" name="フローチャート: 判断 256">
          <a:extLst>
            <a:ext uri="{FF2B5EF4-FFF2-40B4-BE49-F238E27FC236}">
              <a16:creationId xmlns:a16="http://schemas.microsoft.com/office/drawing/2014/main" id="{5B2B61DE-A363-430A-85A4-5258D0B5442D}"/>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88</xdr:row>
      <xdr:rowOff>24130</xdr:rowOff>
    </xdr:to>
    <xdr:cxnSp macro="">
      <xdr:nvCxnSpPr>
        <xdr:cNvPr id="258" name="直線コネクタ 257">
          <a:extLst>
            <a:ext uri="{FF2B5EF4-FFF2-40B4-BE49-F238E27FC236}">
              <a16:creationId xmlns:a16="http://schemas.microsoft.com/office/drawing/2014/main" id="{0AAED4BC-A864-4C85-970D-D8B9265554C0}"/>
            </a:ext>
          </a:extLst>
        </xdr:cNvPr>
        <xdr:cNvCxnSpPr/>
      </xdr:nvCxnSpPr>
      <xdr:spPr>
        <a:xfrm>
          <a:off x="15290800" y="150152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9" name="フローチャート: 判断 258">
          <a:extLst>
            <a:ext uri="{FF2B5EF4-FFF2-40B4-BE49-F238E27FC236}">
              <a16:creationId xmlns:a16="http://schemas.microsoft.com/office/drawing/2014/main" id="{90E73264-C317-4335-A9DB-A3511E2608D5}"/>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60" name="テキスト ボックス 259">
          <a:extLst>
            <a:ext uri="{FF2B5EF4-FFF2-40B4-BE49-F238E27FC236}">
              <a16:creationId xmlns:a16="http://schemas.microsoft.com/office/drawing/2014/main" id="{1C5579B6-8163-44AB-987A-3C5204B281F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99061</xdr:rowOff>
    </xdr:to>
    <xdr:cxnSp macro="">
      <xdr:nvCxnSpPr>
        <xdr:cNvPr id="261" name="直線コネクタ 260">
          <a:extLst>
            <a:ext uri="{FF2B5EF4-FFF2-40B4-BE49-F238E27FC236}">
              <a16:creationId xmlns:a16="http://schemas.microsoft.com/office/drawing/2014/main" id="{C2D51FB3-B837-45A2-A754-EB15802E3327}"/>
            </a:ext>
          </a:extLst>
        </xdr:cNvPr>
        <xdr:cNvCxnSpPr/>
      </xdr:nvCxnSpPr>
      <xdr:spPr>
        <a:xfrm>
          <a:off x="14401800" y="149669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2" name="フローチャート: 判断 261">
          <a:extLst>
            <a:ext uri="{FF2B5EF4-FFF2-40B4-BE49-F238E27FC236}">
              <a16:creationId xmlns:a16="http://schemas.microsoft.com/office/drawing/2014/main" id="{38149EFE-C2C3-448D-BD40-A5D2EFA2AEDD}"/>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47431</xdr:rowOff>
    </xdr:from>
    <xdr:ext cx="762000" cy="259045"/>
    <xdr:sp macro="" textlink="">
      <xdr:nvSpPr>
        <xdr:cNvPr id="263" name="テキスト ボックス 262">
          <a:extLst>
            <a:ext uri="{FF2B5EF4-FFF2-40B4-BE49-F238E27FC236}">
              <a16:creationId xmlns:a16="http://schemas.microsoft.com/office/drawing/2014/main" id="{3C7596F2-9CDE-40D1-B4FB-523C10CF4966}"/>
            </a:ext>
          </a:extLst>
        </xdr:cNvPr>
        <xdr:cNvSpPr txBox="1"/>
      </xdr:nvSpPr>
      <xdr:spPr>
        <a:xfrm>
          <a:off x="14909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C697904C-C2DC-4049-869D-85E7BB68BC04}"/>
            </a:ext>
          </a:extLst>
        </xdr:cNvPr>
        <xdr:cNvCxnSpPr/>
      </xdr:nvCxnSpPr>
      <xdr:spPr>
        <a:xfrm>
          <a:off x="13512800" y="148865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5" name="フローチャート: 判断 264">
          <a:extLst>
            <a:ext uri="{FF2B5EF4-FFF2-40B4-BE49-F238E27FC236}">
              <a16:creationId xmlns:a16="http://schemas.microsoft.com/office/drawing/2014/main" id="{A9B2BE85-CB31-4BD6-9445-04753C4B9E46}"/>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66" name="テキスト ボックス 265">
          <a:extLst>
            <a:ext uri="{FF2B5EF4-FFF2-40B4-BE49-F238E27FC236}">
              <a16:creationId xmlns:a16="http://schemas.microsoft.com/office/drawing/2014/main" id="{BF40ABE3-FA62-4D43-82F5-5FBF75C64A2E}"/>
            </a:ext>
          </a:extLst>
        </xdr:cNvPr>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7" name="フローチャート: 判断 266">
          <a:extLst>
            <a:ext uri="{FF2B5EF4-FFF2-40B4-BE49-F238E27FC236}">
              <a16:creationId xmlns:a16="http://schemas.microsoft.com/office/drawing/2014/main" id="{03F5A2DF-E4B7-4E0C-B636-5BD072B03B2D}"/>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8" name="テキスト ボックス 267">
          <a:extLst>
            <a:ext uri="{FF2B5EF4-FFF2-40B4-BE49-F238E27FC236}">
              <a16:creationId xmlns:a16="http://schemas.microsoft.com/office/drawing/2014/main" id="{D728EFB2-7413-4BFF-8A1A-8EC1B99ADD05}"/>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C8B78265-094A-4B04-9294-3B52927619A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CC456BE7-4E57-43B2-A2EF-1BC486054B28}"/>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1CEB4AC-86FB-4E6C-9BB5-C8192E76E986}"/>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4775ADB-0BEF-46F3-9422-8124F6308B29}"/>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5F5DE8B-F495-4675-A706-32556BD230C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112607</xdr:rowOff>
    </xdr:from>
    <xdr:to>
      <xdr:col>81</xdr:col>
      <xdr:colOff>95250</xdr:colOff>
      <xdr:row>88</xdr:row>
      <xdr:rowOff>42757</xdr:rowOff>
    </xdr:to>
    <xdr:sp macro="" textlink="">
      <xdr:nvSpPr>
        <xdr:cNvPr id="274" name="楕円 273">
          <a:extLst>
            <a:ext uri="{FF2B5EF4-FFF2-40B4-BE49-F238E27FC236}">
              <a16:creationId xmlns:a16="http://schemas.microsoft.com/office/drawing/2014/main" id="{8709B617-E9A2-418D-9649-2A9F4A1C24C9}"/>
            </a:ext>
          </a:extLst>
        </xdr:cNvPr>
        <xdr:cNvSpPr/>
      </xdr:nvSpPr>
      <xdr:spPr>
        <a:xfrm>
          <a:off x="169672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84684</xdr:rowOff>
    </xdr:from>
    <xdr:ext cx="762000" cy="259045"/>
    <xdr:sp macro="" textlink="">
      <xdr:nvSpPr>
        <xdr:cNvPr id="275" name="給与水準   （国との比較）該当値テキスト">
          <a:extLst>
            <a:ext uri="{FF2B5EF4-FFF2-40B4-BE49-F238E27FC236}">
              <a16:creationId xmlns:a16="http://schemas.microsoft.com/office/drawing/2014/main" id="{1D7D0098-ACEB-4964-8DD2-9C8072670FC4}"/>
            </a:ext>
          </a:extLst>
        </xdr:cNvPr>
        <xdr:cNvSpPr txBox="1"/>
      </xdr:nvSpPr>
      <xdr:spPr>
        <a:xfrm>
          <a:off x="17106900" y="1500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144780</xdr:rowOff>
    </xdr:from>
    <xdr:to>
      <xdr:col>77</xdr:col>
      <xdr:colOff>95250</xdr:colOff>
      <xdr:row>88</xdr:row>
      <xdr:rowOff>74930</xdr:rowOff>
    </xdr:to>
    <xdr:sp macro="" textlink="">
      <xdr:nvSpPr>
        <xdr:cNvPr id="276" name="楕円 275">
          <a:extLst>
            <a:ext uri="{FF2B5EF4-FFF2-40B4-BE49-F238E27FC236}">
              <a16:creationId xmlns:a16="http://schemas.microsoft.com/office/drawing/2014/main" id="{78FE814D-089E-4F1E-983D-1451F645CF0F}"/>
            </a:ext>
          </a:extLst>
        </xdr:cNvPr>
        <xdr:cNvSpPr/>
      </xdr:nvSpPr>
      <xdr:spPr>
        <a:xfrm>
          <a:off x="16129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59707</xdr:rowOff>
    </xdr:from>
    <xdr:ext cx="736600" cy="259045"/>
    <xdr:sp macro="" textlink="">
      <xdr:nvSpPr>
        <xdr:cNvPr id="277" name="テキスト ボックス 276">
          <a:extLst>
            <a:ext uri="{FF2B5EF4-FFF2-40B4-BE49-F238E27FC236}">
              <a16:creationId xmlns:a16="http://schemas.microsoft.com/office/drawing/2014/main" id="{2F728508-881B-4675-9DAE-D9F29CEE4531}"/>
            </a:ext>
          </a:extLst>
        </xdr:cNvPr>
        <xdr:cNvSpPr txBox="1"/>
      </xdr:nvSpPr>
      <xdr:spPr>
        <a:xfrm>
          <a:off x="15798800" y="1514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8" name="楕円 277">
          <a:extLst>
            <a:ext uri="{FF2B5EF4-FFF2-40B4-BE49-F238E27FC236}">
              <a16:creationId xmlns:a16="http://schemas.microsoft.com/office/drawing/2014/main" id="{0D23CFCF-AC05-451D-B342-7B1F625AC6DC}"/>
            </a:ext>
          </a:extLst>
        </xdr:cNvPr>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79" name="テキスト ボックス 278">
          <a:extLst>
            <a:ext uri="{FF2B5EF4-FFF2-40B4-BE49-F238E27FC236}">
              <a16:creationId xmlns:a16="http://schemas.microsoft.com/office/drawing/2014/main" id="{4C7067E5-F422-4D09-BA53-6345A898E874}"/>
            </a:ext>
          </a:extLst>
        </xdr:cNvPr>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a:extLst>
            <a:ext uri="{FF2B5EF4-FFF2-40B4-BE49-F238E27FC236}">
              <a16:creationId xmlns:a16="http://schemas.microsoft.com/office/drawing/2014/main" id="{4D5A62F5-8F8C-4133-B618-45C0A6741715}"/>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9B88FA67-7FCA-4289-85CE-9EBC84535A52}"/>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2" name="楕円 281">
          <a:extLst>
            <a:ext uri="{FF2B5EF4-FFF2-40B4-BE49-F238E27FC236}">
              <a16:creationId xmlns:a16="http://schemas.microsoft.com/office/drawing/2014/main" id="{5DA751EA-B228-4248-A8D0-4A5676B3AC6E}"/>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83" name="テキスト ボックス 282">
          <a:extLst>
            <a:ext uri="{FF2B5EF4-FFF2-40B4-BE49-F238E27FC236}">
              <a16:creationId xmlns:a16="http://schemas.microsoft.com/office/drawing/2014/main" id="{CD98F1A9-7740-4108-8F5F-266D6EA2B11F}"/>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A838D041-6990-4158-B92A-D87C06E6C49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14CA9834-29EA-4319-B1D5-06BC31AEB2E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97A4CA8D-D377-42E8-AD9D-B6786429426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3904B8B-99C7-4EC2-A3E2-E377183882EB}"/>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984CA590-3EE5-48E5-A3EC-5CFA304ED28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100A1A7D-864D-49FB-A3F0-16E36D3B128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76BDDC9F-835F-4165-B015-799F3681A66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A332A951-E556-4099-A45C-1E9E88123D7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84507D16-E67A-45FF-9AC7-4EB66D49FD5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424B3B36-0CE6-4BB2-926A-CFABC0D5472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3DB60AEA-90EF-48FD-9B34-9D322C84BD7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764AD823-5423-43ED-9FB6-8A6305D046D6}"/>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C340F025-0C51-4775-989D-0EA7D56885EC}"/>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人（一般職）となっている。</a:t>
          </a:r>
        </a:p>
        <a:p>
          <a:r>
            <a:rPr kumimoji="1" lang="ja-JP" altLang="en-US" sz="1300">
              <a:latin typeface="ＭＳ Ｐゴシック" panose="020B0600070205080204" pitchFamily="50" charset="-128"/>
              <a:ea typeface="ＭＳ Ｐゴシック" panose="020B0600070205080204" pitchFamily="50" charset="-128"/>
            </a:rPr>
            <a:t>　退職者に対する職員の非補充など、職員数の削減を実施する。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1B9578DC-023E-44A0-80DE-0463F3C04EB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AB539CC4-878C-4282-B019-9BB1373282CB}"/>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A7A4B165-37D2-41F2-9DA7-1F49C26014E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5E531369-446D-48CA-837A-7B619FA9F292}"/>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8DC9E59-73F5-438E-A793-0FF71E5C35AE}"/>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59143E87-49DE-4077-8379-35E47A0F3F42}"/>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6B90C4F5-BE9A-416B-B7EF-E15ED64968AF}"/>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4BF15A3B-5FB3-41A4-91C9-276AB803DC02}"/>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668CAA49-D998-4266-9125-9D1EF0EB020C}"/>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7733D91C-ABE2-429E-9F38-F2A479058912}"/>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91CB0D6F-3ACA-4658-BE3C-1C0BE2E985EB}"/>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CEC28CF2-3D61-4B64-94CF-F585A78D61E5}"/>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4AFC72C4-1340-4281-8A7B-BCE966BA75E5}"/>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3490464D-60C8-463A-A1B8-DA73BBDBC4BB}"/>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33B3E33B-39E7-42C2-9CD6-9160EEF379D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2" name="直線コネクタ 311">
          <a:extLst>
            <a:ext uri="{FF2B5EF4-FFF2-40B4-BE49-F238E27FC236}">
              <a16:creationId xmlns:a16="http://schemas.microsoft.com/office/drawing/2014/main" id="{FE634159-F127-4597-A426-D2BD787E42AF}"/>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3" name="定員管理の状況最小値テキスト">
          <a:extLst>
            <a:ext uri="{FF2B5EF4-FFF2-40B4-BE49-F238E27FC236}">
              <a16:creationId xmlns:a16="http://schemas.microsoft.com/office/drawing/2014/main" id="{6B9CCD6D-43E1-4D9E-A093-1E1FDF7770F2}"/>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4" name="直線コネクタ 313">
          <a:extLst>
            <a:ext uri="{FF2B5EF4-FFF2-40B4-BE49-F238E27FC236}">
              <a16:creationId xmlns:a16="http://schemas.microsoft.com/office/drawing/2014/main" id="{86EDD515-3505-41D7-83F6-5032D5F2BAFE}"/>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5" name="定員管理の状況最大値テキスト">
          <a:extLst>
            <a:ext uri="{FF2B5EF4-FFF2-40B4-BE49-F238E27FC236}">
              <a16:creationId xmlns:a16="http://schemas.microsoft.com/office/drawing/2014/main" id="{31FBA057-5E64-4110-9056-0DF1964BA237}"/>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6" name="直線コネクタ 315">
          <a:extLst>
            <a:ext uri="{FF2B5EF4-FFF2-40B4-BE49-F238E27FC236}">
              <a16:creationId xmlns:a16="http://schemas.microsoft.com/office/drawing/2014/main" id="{943B67A0-9425-481D-8C0C-600223A78831}"/>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115767</xdr:rowOff>
    </xdr:from>
    <xdr:to>
      <xdr:col>81</xdr:col>
      <xdr:colOff>44450</xdr:colOff>
      <xdr:row>62</xdr:row>
      <xdr:rowOff>130514</xdr:rowOff>
    </xdr:to>
    <xdr:cxnSp macro="">
      <xdr:nvCxnSpPr>
        <xdr:cNvPr id="317" name="直線コネクタ 316">
          <a:extLst>
            <a:ext uri="{FF2B5EF4-FFF2-40B4-BE49-F238E27FC236}">
              <a16:creationId xmlns:a16="http://schemas.microsoft.com/office/drawing/2014/main" id="{BA1F2873-E2F9-4620-91D3-6010E63825D0}"/>
            </a:ext>
          </a:extLst>
        </xdr:cNvPr>
        <xdr:cNvCxnSpPr/>
      </xdr:nvCxnSpPr>
      <xdr:spPr>
        <a:xfrm>
          <a:off x="16179800" y="10745667"/>
          <a:ext cx="8382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8" name="定員管理の状況平均値テキスト">
          <a:extLst>
            <a:ext uri="{FF2B5EF4-FFF2-40B4-BE49-F238E27FC236}">
              <a16:creationId xmlns:a16="http://schemas.microsoft.com/office/drawing/2014/main" id="{2DA8A97C-A6C9-48F3-AAA4-B33FD0DD968F}"/>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9" name="フローチャート: 判断 318">
          <a:extLst>
            <a:ext uri="{FF2B5EF4-FFF2-40B4-BE49-F238E27FC236}">
              <a16:creationId xmlns:a16="http://schemas.microsoft.com/office/drawing/2014/main" id="{8D35F542-28AD-4556-B6B5-EAA1071F5877}"/>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103301</xdr:rowOff>
    </xdr:from>
    <xdr:to>
      <xdr:col>77</xdr:col>
      <xdr:colOff>44450</xdr:colOff>
      <xdr:row>62</xdr:row>
      <xdr:rowOff>115767</xdr:rowOff>
    </xdr:to>
    <xdr:cxnSp macro="">
      <xdr:nvCxnSpPr>
        <xdr:cNvPr id="320" name="直線コネクタ 319">
          <a:extLst>
            <a:ext uri="{FF2B5EF4-FFF2-40B4-BE49-F238E27FC236}">
              <a16:creationId xmlns:a16="http://schemas.microsoft.com/office/drawing/2014/main" id="{3F4752ED-20F6-45C2-BCED-5AEB341B3D05}"/>
            </a:ext>
          </a:extLst>
        </xdr:cNvPr>
        <xdr:cNvCxnSpPr/>
      </xdr:nvCxnSpPr>
      <xdr:spPr>
        <a:xfrm>
          <a:off x="15290800" y="10733201"/>
          <a:ext cx="8890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21" name="フローチャート: 判断 320">
          <a:extLst>
            <a:ext uri="{FF2B5EF4-FFF2-40B4-BE49-F238E27FC236}">
              <a16:creationId xmlns:a16="http://schemas.microsoft.com/office/drawing/2014/main" id="{A0FF818E-E6DA-4A88-9803-9D7F04B50635}"/>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2" name="テキスト ボックス 321">
          <a:extLst>
            <a:ext uri="{FF2B5EF4-FFF2-40B4-BE49-F238E27FC236}">
              <a16:creationId xmlns:a16="http://schemas.microsoft.com/office/drawing/2014/main" id="{5F5D490F-494E-4BED-9845-764DBC4C067A}"/>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48203</xdr:rowOff>
    </xdr:from>
    <xdr:to>
      <xdr:col>72</xdr:col>
      <xdr:colOff>203200</xdr:colOff>
      <xdr:row>62</xdr:row>
      <xdr:rowOff>103301</xdr:rowOff>
    </xdr:to>
    <xdr:cxnSp macro="">
      <xdr:nvCxnSpPr>
        <xdr:cNvPr id="323" name="直線コネクタ 322">
          <a:extLst>
            <a:ext uri="{FF2B5EF4-FFF2-40B4-BE49-F238E27FC236}">
              <a16:creationId xmlns:a16="http://schemas.microsoft.com/office/drawing/2014/main" id="{5F7EB9A1-E01D-431E-BCCE-A3FB98A6BBD3}"/>
            </a:ext>
          </a:extLst>
        </xdr:cNvPr>
        <xdr:cNvCxnSpPr/>
      </xdr:nvCxnSpPr>
      <xdr:spPr>
        <a:xfrm>
          <a:off x="14401800" y="10678103"/>
          <a:ext cx="889000" cy="5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4" name="フローチャート: 判断 323">
          <a:extLst>
            <a:ext uri="{FF2B5EF4-FFF2-40B4-BE49-F238E27FC236}">
              <a16:creationId xmlns:a16="http://schemas.microsoft.com/office/drawing/2014/main" id="{97B72B3F-B2B5-4200-B57E-E4C88067AB5B}"/>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5" name="テキスト ボックス 324">
          <a:extLst>
            <a:ext uri="{FF2B5EF4-FFF2-40B4-BE49-F238E27FC236}">
              <a16:creationId xmlns:a16="http://schemas.microsoft.com/office/drawing/2014/main" id="{EE0FDDCD-F797-43B5-9FF6-2D6FDD8F812F}"/>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36675</xdr:rowOff>
    </xdr:from>
    <xdr:to>
      <xdr:col>68</xdr:col>
      <xdr:colOff>152400</xdr:colOff>
      <xdr:row>62</xdr:row>
      <xdr:rowOff>48203</xdr:rowOff>
    </xdr:to>
    <xdr:cxnSp macro="">
      <xdr:nvCxnSpPr>
        <xdr:cNvPr id="326" name="直線コネクタ 325">
          <a:extLst>
            <a:ext uri="{FF2B5EF4-FFF2-40B4-BE49-F238E27FC236}">
              <a16:creationId xmlns:a16="http://schemas.microsoft.com/office/drawing/2014/main" id="{B1FECA56-7A6B-4D03-A61B-24AD2C078F2D}"/>
            </a:ext>
          </a:extLst>
        </xdr:cNvPr>
        <xdr:cNvCxnSpPr/>
      </xdr:nvCxnSpPr>
      <xdr:spPr>
        <a:xfrm>
          <a:off x="13512800" y="10666575"/>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7" name="フローチャート: 判断 326">
          <a:extLst>
            <a:ext uri="{FF2B5EF4-FFF2-40B4-BE49-F238E27FC236}">
              <a16:creationId xmlns:a16="http://schemas.microsoft.com/office/drawing/2014/main" id="{E1183D50-5B9A-4E29-A27B-FB77E0F6BD18}"/>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8" name="テキスト ボックス 327">
          <a:extLst>
            <a:ext uri="{FF2B5EF4-FFF2-40B4-BE49-F238E27FC236}">
              <a16:creationId xmlns:a16="http://schemas.microsoft.com/office/drawing/2014/main" id="{4944B723-6199-4F69-A335-15B3EB3654D6}"/>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9" name="フローチャート: 判断 328">
          <a:extLst>
            <a:ext uri="{FF2B5EF4-FFF2-40B4-BE49-F238E27FC236}">
              <a16:creationId xmlns:a16="http://schemas.microsoft.com/office/drawing/2014/main" id="{2D9B402E-4DF9-4938-9DB7-33BBE8CC23B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30" name="テキスト ボックス 329">
          <a:extLst>
            <a:ext uri="{FF2B5EF4-FFF2-40B4-BE49-F238E27FC236}">
              <a16:creationId xmlns:a16="http://schemas.microsoft.com/office/drawing/2014/main" id="{31D17563-BB52-4EB5-B456-1F96D7B7CE77}"/>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462F4A68-53C1-4ED4-9D92-6E408E8D6D63}"/>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2FC4BF03-5770-4EA4-A56D-F959EACAF32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D097D569-9B9F-4540-9F50-32E63752163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6F93E771-A3E1-4AFB-A8C4-BB9BC5289D9E}"/>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28A258B-794D-4126-BCF4-6745A07D42C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79714</xdr:rowOff>
    </xdr:from>
    <xdr:to>
      <xdr:col>81</xdr:col>
      <xdr:colOff>95250</xdr:colOff>
      <xdr:row>63</xdr:row>
      <xdr:rowOff>9864</xdr:rowOff>
    </xdr:to>
    <xdr:sp macro="" textlink="">
      <xdr:nvSpPr>
        <xdr:cNvPr id="336" name="楕円 335">
          <a:extLst>
            <a:ext uri="{FF2B5EF4-FFF2-40B4-BE49-F238E27FC236}">
              <a16:creationId xmlns:a16="http://schemas.microsoft.com/office/drawing/2014/main" id="{AB9E1A38-4B78-4010-B555-30718A77602D}"/>
            </a:ext>
          </a:extLst>
        </xdr:cNvPr>
        <xdr:cNvSpPr/>
      </xdr:nvSpPr>
      <xdr:spPr>
        <a:xfrm>
          <a:off x="16967200" y="107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51791</xdr:rowOff>
    </xdr:from>
    <xdr:ext cx="762000" cy="259045"/>
    <xdr:sp macro="" textlink="">
      <xdr:nvSpPr>
        <xdr:cNvPr id="337" name="定員管理の状況該当値テキスト">
          <a:extLst>
            <a:ext uri="{FF2B5EF4-FFF2-40B4-BE49-F238E27FC236}">
              <a16:creationId xmlns:a16="http://schemas.microsoft.com/office/drawing/2014/main" id="{ED8F0E90-5172-4B99-A568-EEAA0C7C2B3C}"/>
            </a:ext>
          </a:extLst>
        </xdr:cNvPr>
        <xdr:cNvSpPr txBox="1"/>
      </xdr:nvSpPr>
      <xdr:spPr>
        <a:xfrm>
          <a:off x="17106900" y="1068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64967</xdr:rowOff>
    </xdr:from>
    <xdr:to>
      <xdr:col>77</xdr:col>
      <xdr:colOff>95250</xdr:colOff>
      <xdr:row>62</xdr:row>
      <xdr:rowOff>166567</xdr:rowOff>
    </xdr:to>
    <xdr:sp macro="" textlink="">
      <xdr:nvSpPr>
        <xdr:cNvPr id="338" name="楕円 337">
          <a:extLst>
            <a:ext uri="{FF2B5EF4-FFF2-40B4-BE49-F238E27FC236}">
              <a16:creationId xmlns:a16="http://schemas.microsoft.com/office/drawing/2014/main" id="{1E04EE04-C7A2-4A46-8CE0-80CE1A96464C}"/>
            </a:ext>
          </a:extLst>
        </xdr:cNvPr>
        <xdr:cNvSpPr/>
      </xdr:nvSpPr>
      <xdr:spPr>
        <a:xfrm>
          <a:off x="16129000" y="1069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151344</xdr:rowOff>
    </xdr:from>
    <xdr:ext cx="736600" cy="259045"/>
    <xdr:sp macro="" textlink="">
      <xdr:nvSpPr>
        <xdr:cNvPr id="339" name="テキスト ボックス 338">
          <a:extLst>
            <a:ext uri="{FF2B5EF4-FFF2-40B4-BE49-F238E27FC236}">
              <a16:creationId xmlns:a16="http://schemas.microsoft.com/office/drawing/2014/main" id="{6D7387BF-F910-4271-BB04-5C95BF35F349}"/>
            </a:ext>
          </a:extLst>
        </xdr:cNvPr>
        <xdr:cNvSpPr txBox="1"/>
      </xdr:nvSpPr>
      <xdr:spPr>
        <a:xfrm>
          <a:off x="15798800" y="10781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52501</xdr:rowOff>
    </xdr:from>
    <xdr:to>
      <xdr:col>73</xdr:col>
      <xdr:colOff>44450</xdr:colOff>
      <xdr:row>62</xdr:row>
      <xdr:rowOff>154101</xdr:rowOff>
    </xdr:to>
    <xdr:sp macro="" textlink="">
      <xdr:nvSpPr>
        <xdr:cNvPr id="340" name="楕円 339">
          <a:extLst>
            <a:ext uri="{FF2B5EF4-FFF2-40B4-BE49-F238E27FC236}">
              <a16:creationId xmlns:a16="http://schemas.microsoft.com/office/drawing/2014/main" id="{AD98B235-A0A1-4B92-99E3-B719EC15516D}"/>
            </a:ext>
          </a:extLst>
        </xdr:cNvPr>
        <xdr:cNvSpPr/>
      </xdr:nvSpPr>
      <xdr:spPr>
        <a:xfrm>
          <a:off x="15240000" y="1068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138878</xdr:rowOff>
    </xdr:from>
    <xdr:ext cx="762000" cy="259045"/>
    <xdr:sp macro="" textlink="">
      <xdr:nvSpPr>
        <xdr:cNvPr id="341" name="テキスト ボックス 340">
          <a:extLst>
            <a:ext uri="{FF2B5EF4-FFF2-40B4-BE49-F238E27FC236}">
              <a16:creationId xmlns:a16="http://schemas.microsoft.com/office/drawing/2014/main" id="{20EFCABB-0AAE-4F38-8795-DBC137BF2609}"/>
            </a:ext>
          </a:extLst>
        </xdr:cNvPr>
        <xdr:cNvSpPr txBox="1"/>
      </xdr:nvSpPr>
      <xdr:spPr>
        <a:xfrm>
          <a:off x="14909800" y="1076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168853</xdr:rowOff>
    </xdr:from>
    <xdr:to>
      <xdr:col>68</xdr:col>
      <xdr:colOff>203200</xdr:colOff>
      <xdr:row>62</xdr:row>
      <xdr:rowOff>99003</xdr:rowOff>
    </xdr:to>
    <xdr:sp macro="" textlink="">
      <xdr:nvSpPr>
        <xdr:cNvPr id="342" name="楕円 341">
          <a:extLst>
            <a:ext uri="{FF2B5EF4-FFF2-40B4-BE49-F238E27FC236}">
              <a16:creationId xmlns:a16="http://schemas.microsoft.com/office/drawing/2014/main" id="{89EB3B2E-973E-436E-BA25-40B37016CCCC}"/>
            </a:ext>
          </a:extLst>
        </xdr:cNvPr>
        <xdr:cNvSpPr/>
      </xdr:nvSpPr>
      <xdr:spPr>
        <a:xfrm>
          <a:off x="14351000" y="106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83780</xdr:rowOff>
    </xdr:from>
    <xdr:ext cx="762000" cy="259045"/>
    <xdr:sp macro="" textlink="">
      <xdr:nvSpPr>
        <xdr:cNvPr id="343" name="テキスト ボックス 342">
          <a:extLst>
            <a:ext uri="{FF2B5EF4-FFF2-40B4-BE49-F238E27FC236}">
              <a16:creationId xmlns:a16="http://schemas.microsoft.com/office/drawing/2014/main" id="{CBDB5EC9-95AA-4BBD-84F1-F64022AF9E79}"/>
            </a:ext>
          </a:extLst>
        </xdr:cNvPr>
        <xdr:cNvSpPr txBox="1"/>
      </xdr:nvSpPr>
      <xdr:spPr>
        <a:xfrm>
          <a:off x="14020800" y="1071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157325</xdr:rowOff>
    </xdr:from>
    <xdr:to>
      <xdr:col>64</xdr:col>
      <xdr:colOff>152400</xdr:colOff>
      <xdr:row>62</xdr:row>
      <xdr:rowOff>87475</xdr:rowOff>
    </xdr:to>
    <xdr:sp macro="" textlink="">
      <xdr:nvSpPr>
        <xdr:cNvPr id="344" name="楕円 343">
          <a:extLst>
            <a:ext uri="{FF2B5EF4-FFF2-40B4-BE49-F238E27FC236}">
              <a16:creationId xmlns:a16="http://schemas.microsoft.com/office/drawing/2014/main" id="{450F18CF-9D55-41E5-BC09-058818883A7E}"/>
            </a:ext>
          </a:extLst>
        </xdr:cNvPr>
        <xdr:cNvSpPr/>
      </xdr:nvSpPr>
      <xdr:spPr>
        <a:xfrm>
          <a:off x="13462000" y="1061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72252</xdr:rowOff>
    </xdr:from>
    <xdr:ext cx="762000" cy="259045"/>
    <xdr:sp macro="" textlink="">
      <xdr:nvSpPr>
        <xdr:cNvPr id="345" name="テキスト ボックス 344">
          <a:extLst>
            <a:ext uri="{FF2B5EF4-FFF2-40B4-BE49-F238E27FC236}">
              <a16:creationId xmlns:a16="http://schemas.microsoft.com/office/drawing/2014/main" id="{4A34DB05-745B-4599-8F9C-741CA844E27B}"/>
            </a:ext>
          </a:extLst>
        </xdr:cNvPr>
        <xdr:cNvSpPr txBox="1"/>
      </xdr:nvSpPr>
      <xdr:spPr>
        <a:xfrm>
          <a:off x="13131800" y="1070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957748D-D0D0-44CE-A490-BB0BFCA6991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F308EB9A-73E6-499D-9CCE-F2FBC64D647F}"/>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95FE8E8C-DB30-4F99-97C9-A6B7ED0D29F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4AE646C9-01B8-4424-9055-999C96F46916}"/>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C3852217-62F4-4136-8E02-0D93625561F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AA842F65-3724-421D-A19D-A6E33EA3735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B7C3E517-6C0A-4F75-951E-9462FFAE63D2}"/>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92CC5D76-6B58-42DC-8108-F6F8B0AFAD0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DC623710-1490-4070-BDD3-F33FE02B408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7AF3797D-08BA-4E8E-BC24-B5F365D7844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BE5690F4-9863-48C9-9D03-8277B4DD936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21A59451-DCD6-46B8-8505-EFF2D95A515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6D1DDB6-3152-4B29-87B1-1630E0CCB96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若干下回っているが、今後は簡易水道改良工事などの実施により地方債残高が増えていくことや基準財政規模が縮小していくことから、令和１０年ごろには１０％近くまで上昇する見込みをたてている。</a:t>
          </a:r>
        </a:p>
        <a:p>
          <a:r>
            <a:rPr kumimoji="1" lang="ja-JP" altLang="en-US" sz="1300">
              <a:latin typeface="ＭＳ Ｐゴシック" panose="020B0600070205080204" pitchFamily="50" charset="-128"/>
              <a:ea typeface="ＭＳ Ｐゴシック" panose="020B0600070205080204" pitchFamily="50" charset="-128"/>
            </a:rPr>
            <a:t>　財政状況を考慮しながら利率の高い地方債については繰上償還の検討や、地方債の対象となる事業については必要性を慎重に検討し、地方債発行の抑制に努めたい。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D66B3E82-0440-41B6-B44E-FA6D211F72B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D02CC2FB-D6CD-401C-91D1-79B190B4BFB9}"/>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BC7E6737-3CDE-40F6-8FDA-ED2A147B78E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A37C1ADC-4506-4096-A8C7-F0023A0F7D63}"/>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9BEBBC71-A462-412D-94F0-59CFA9594589}"/>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E9BFE2C8-E0A5-428B-BBCC-CF6D43AE8AD2}"/>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D4616FCF-EFB3-4716-BBAC-00957A3D60AE}"/>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2467C60-0BA0-4403-BDB8-B7F1F18DCFF3}"/>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5B74C0B8-1A23-460F-B74E-91E4EC1B078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495F6B95-6CD9-4310-B0B5-B9A1FB7E4612}"/>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6A19D7D3-3460-4E99-94BF-98BDBC9D2969}"/>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F9ACF926-38B6-4F5A-91A4-26A642A98829}"/>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4B037161-5761-4532-B2E2-1CA5EB3E527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E88B9800-3E22-4FB9-AC59-7F81B76E79F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3" name="直線コネクタ 372">
          <a:extLst>
            <a:ext uri="{FF2B5EF4-FFF2-40B4-BE49-F238E27FC236}">
              <a16:creationId xmlns:a16="http://schemas.microsoft.com/office/drawing/2014/main" id="{E6002A95-8357-4C66-A41D-6B7B4FCF7F6B}"/>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4" name="公債費負担の状況最小値テキスト">
          <a:extLst>
            <a:ext uri="{FF2B5EF4-FFF2-40B4-BE49-F238E27FC236}">
              <a16:creationId xmlns:a16="http://schemas.microsoft.com/office/drawing/2014/main" id="{D4FC8D72-F250-4EB0-82F9-9018033BCB3A}"/>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5" name="直線コネクタ 374">
          <a:extLst>
            <a:ext uri="{FF2B5EF4-FFF2-40B4-BE49-F238E27FC236}">
              <a16:creationId xmlns:a16="http://schemas.microsoft.com/office/drawing/2014/main" id="{BA745951-4A88-4CAC-BC33-23EE9075FEE9}"/>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6" name="公債費負担の状況最大値テキスト">
          <a:extLst>
            <a:ext uri="{FF2B5EF4-FFF2-40B4-BE49-F238E27FC236}">
              <a16:creationId xmlns:a16="http://schemas.microsoft.com/office/drawing/2014/main" id="{A9881893-2C87-4753-829E-18FE9E334F7D}"/>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7" name="直線コネクタ 376">
          <a:extLst>
            <a:ext uri="{FF2B5EF4-FFF2-40B4-BE49-F238E27FC236}">
              <a16:creationId xmlns:a16="http://schemas.microsoft.com/office/drawing/2014/main" id="{9DBA78EE-89A5-4678-B9B6-996409889163}"/>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19896</xdr:rowOff>
    </xdr:to>
    <xdr:cxnSp macro="">
      <xdr:nvCxnSpPr>
        <xdr:cNvPr id="378" name="直線コネクタ 377">
          <a:extLst>
            <a:ext uri="{FF2B5EF4-FFF2-40B4-BE49-F238E27FC236}">
              <a16:creationId xmlns:a16="http://schemas.microsoft.com/office/drawing/2014/main" id="{7643109A-974D-4B10-A749-055D03BADD95}"/>
            </a:ext>
          </a:extLst>
        </xdr:cNvPr>
        <xdr:cNvCxnSpPr/>
      </xdr:nvCxnSpPr>
      <xdr:spPr>
        <a:xfrm flipV="1">
          <a:off x="16179800" y="703326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9" name="公債費負担の状況平均値テキスト">
          <a:extLst>
            <a:ext uri="{FF2B5EF4-FFF2-40B4-BE49-F238E27FC236}">
              <a16:creationId xmlns:a16="http://schemas.microsoft.com/office/drawing/2014/main" id="{2F433CF4-DB6B-4A17-B9ED-1A791FF5AFB1}"/>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0" name="フローチャート: 判断 379">
          <a:extLst>
            <a:ext uri="{FF2B5EF4-FFF2-40B4-BE49-F238E27FC236}">
              <a16:creationId xmlns:a16="http://schemas.microsoft.com/office/drawing/2014/main" id="{BC0BB795-89CC-4226-979B-472148F6854E}"/>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27940</xdr:rowOff>
    </xdr:to>
    <xdr:cxnSp macro="">
      <xdr:nvCxnSpPr>
        <xdr:cNvPr id="381" name="直線コネクタ 380">
          <a:extLst>
            <a:ext uri="{FF2B5EF4-FFF2-40B4-BE49-F238E27FC236}">
              <a16:creationId xmlns:a16="http://schemas.microsoft.com/office/drawing/2014/main" id="{CBF7B9A4-301C-40A5-8F94-BB4F8ED48C0C}"/>
            </a:ext>
          </a:extLst>
        </xdr:cNvPr>
        <xdr:cNvCxnSpPr/>
      </xdr:nvCxnSpPr>
      <xdr:spPr>
        <a:xfrm flipV="1">
          <a:off x="15290800" y="70493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2" name="フローチャート: 判断 381">
          <a:extLst>
            <a:ext uri="{FF2B5EF4-FFF2-40B4-BE49-F238E27FC236}">
              <a16:creationId xmlns:a16="http://schemas.microsoft.com/office/drawing/2014/main" id="{83648B42-908E-4EA0-B9B1-5C3D011AC131}"/>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3" name="テキスト ボックス 382">
          <a:extLst>
            <a:ext uri="{FF2B5EF4-FFF2-40B4-BE49-F238E27FC236}">
              <a16:creationId xmlns:a16="http://schemas.microsoft.com/office/drawing/2014/main" id="{666EAE4B-48EE-428F-9415-F26CD5CD5E72}"/>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41</xdr:row>
      <xdr:rowOff>27940</xdr:rowOff>
    </xdr:to>
    <xdr:cxnSp macro="">
      <xdr:nvCxnSpPr>
        <xdr:cNvPr id="384" name="直線コネクタ 383">
          <a:extLst>
            <a:ext uri="{FF2B5EF4-FFF2-40B4-BE49-F238E27FC236}">
              <a16:creationId xmlns:a16="http://schemas.microsoft.com/office/drawing/2014/main" id="{CD591A21-9DC1-43BC-A22D-B11188B1A16F}"/>
            </a:ext>
          </a:extLst>
        </xdr:cNvPr>
        <xdr:cNvCxnSpPr/>
      </xdr:nvCxnSpPr>
      <xdr:spPr>
        <a:xfrm>
          <a:off x="14401800" y="69930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5" name="フローチャート: 判断 384">
          <a:extLst>
            <a:ext uri="{FF2B5EF4-FFF2-40B4-BE49-F238E27FC236}">
              <a16:creationId xmlns:a16="http://schemas.microsoft.com/office/drawing/2014/main" id="{249F8F6B-7B07-4C1D-B8B0-226B6D3EDCA7}"/>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6" name="テキスト ボックス 385">
          <a:extLst>
            <a:ext uri="{FF2B5EF4-FFF2-40B4-BE49-F238E27FC236}">
              <a16:creationId xmlns:a16="http://schemas.microsoft.com/office/drawing/2014/main" id="{8894121D-73AC-4CE9-BFF8-E55EAF9D87FC}"/>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40</xdr:row>
      <xdr:rowOff>135044</xdr:rowOff>
    </xdr:to>
    <xdr:cxnSp macro="">
      <xdr:nvCxnSpPr>
        <xdr:cNvPr id="387" name="直線コネクタ 386">
          <a:extLst>
            <a:ext uri="{FF2B5EF4-FFF2-40B4-BE49-F238E27FC236}">
              <a16:creationId xmlns:a16="http://schemas.microsoft.com/office/drawing/2014/main" id="{AD21986A-C34E-44A1-B80A-D2D7C624CACA}"/>
            </a:ext>
          </a:extLst>
        </xdr:cNvPr>
        <xdr:cNvCxnSpPr/>
      </xdr:nvCxnSpPr>
      <xdr:spPr>
        <a:xfrm>
          <a:off x="13512800" y="69689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a:extLst>
            <a:ext uri="{FF2B5EF4-FFF2-40B4-BE49-F238E27FC236}">
              <a16:creationId xmlns:a16="http://schemas.microsoft.com/office/drawing/2014/main" id="{806EE95E-6523-4676-B46A-8858986E8DD2}"/>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9D58E6B5-A1B5-4692-AD8B-2E171169390F}"/>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855498D4-A805-445E-A496-91490F0630ED}"/>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61C3BBC4-0263-436F-B8B5-F1D1EBA54E2A}"/>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2FAE96C8-1E5F-4B77-9281-6B5C360246F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23CE4220-7903-4B62-8ECF-46A56EBD711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3541F1ED-805B-4C3C-8B2B-E9BBF32459F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F939ACC3-F6D3-41AE-9E01-B89B1E34C0B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FD28FD8D-215F-473B-9F36-F6CA9E62AD2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7" name="楕円 396">
          <a:extLst>
            <a:ext uri="{FF2B5EF4-FFF2-40B4-BE49-F238E27FC236}">
              <a16:creationId xmlns:a16="http://schemas.microsoft.com/office/drawing/2014/main" id="{847F60D4-DC2B-4A15-827E-100D3799B2BF}"/>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8" name="公債費負担の状況該当値テキスト">
          <a:extLst>
            <a:ext uri="{FF2B5EF4-FFF2-40B4-BE49-F238E27FC236}">
              <a16:creationId xmlns:a16="http://schemas.microsoft.com/office/drawing/2014/main" id="{9C650724-2574-4A35-ACF3-703690AA9148}"/>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399" name="楕円 398">
          <a:extLst>
            <a:ext uri="{FF2B5EF4-FFF2-40B4-BE49-F238E27FC236}">
              <a16:creationId xmlns:a16="http://schemas.microsoft.com/office/drawing/2014/main" id="{429A2134-71A9-4ECC-B448-530586363AB3}"/>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400" name="テキスト ボックス 399">
          <a:extLst>
            <a:ext uri="{FF2B5EF4-FFF2-40B4-BE49-F238E27FC236}">
              <a16:creationId xmlns:a16="http://schemas.microsoft.com/office/drawing/2014/main" id="{F0151FEF-AC16-42B4-8622-1B114EA4F0D1}"/>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1" name="楕円 400">
          <a:extLst>
            <a:ext uri="{FF2B5EF4-FFF2-40B4-BE49-F238E27FC236}">
              <a16:creationId xmlns:a16="http://schemas.microsoft.com/office/drawing/2014/main" id="{EDEFD834-A393-4AC2-9310-4BCCEEFF723D}"/>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2" name="テキスト ボックス 401">
          <a:extLst>
            <a:ext uri="{FF2B5EF4-FFF2-40B4-BE49-F238E27FC236}">
              <a16:creationId xmlns:a16="http://schemas.microsoft.com/office/drawing/2014/main" id="{ABB4E5BF-84DA-4CED-BBDA-ACEC06E17B52}"/>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3" name="楕円 402">
          <a:extLst>
            <a:ext uri="{FF2B5EF4-FFF2-40B4-BE49-F238E27FC236}">
              <a16:creationId xmlns:a16="http://schemas.microsoft.com/office/drawing/2014/main" id="{889A91BC-92C4-40CD-A271-B1A194FD0096}"/>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4" name="テキスト ボックス 403">
          <a:extLst>
            <a:ext uri="{FF2B5EF4-FFF2-40B4-BE49-F238E27FC236}">
              <a16:creationId xmlns:a16="http://schemas.microsoft.com/office/drawing/2014/main" id="{468EFE21-0DBD-4555-9423-AE8B67341729}"/>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5" name="楕円 404">
          <a:extLst>
            <a:ext uri="{FF2B5EF4-FFF2-40B4-BE49-F238E27FC236}">
              <a16:creationId xmlns:a16="http://schemas.microsoft.com/office/drawing/2014/main" id="{35D9C3E4-B052-4897-BD8C-808CCEF7B873}"/>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6" name="テキスト ボックス 405">
          <a:extLst>
            <a:ext uri="{FF2B5EF4-FFF2-40B4-BE49-F238E27FC236}">
              <a16:creationId xmlns:a16="http://schemas.microsoft.com/office/drawing/2014/main" id="{A3D7A316-295C-4B9F-85F2-FB3770FFA281}"/>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BE87246-337E-4E0F-8510-3B6369A497E6}"/>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DC52D040-C983-49D1-A582-ED110EF814ED}"/>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85BD4328-30E0-4161-9A3F-B1FDC74B21E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B6DB146D-2283-4A89-9193-807E16ED645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B605F01B-31D9-4730-B917-8F18149E67C1}"/>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25D1F763-3C41-48A3-B97B-07056FF3B07B}"/>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374A32E7-2AA3-4692-A16F-07D7C8D136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66AD95B3-CCBD-4FCA-A14F-2F0F2C53433A}"/>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D5700D9-9E45-4C55-B46D-DAA98AFA7E6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95BB682B-A954-42EF-B79D-FDF32CF74DB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58BE9234-4904-4016-9236-A90E7164DF16}"/>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8586BC0F-E5C8-4D90-A821-52F441BF6DA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238BE892-181B-4194-A870-CB47C19159C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さくら広域環境衛生組合が行うごみ処理施設整備事業や、令和２年から令和１０年にかけて行う簡易水道改良事業などで、地方債残高が増えることから、基金残高を増やすこと基金の余裕をみながら地方債の繰上償還を実施することで０％を上回らないよう務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B15826CB-EA67-42A2-BF8D-B640E91200D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699A7427-FC65-4216-91A4-08694B8ABAA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95A0B7F8-F5FD-4DF9-B633-0B2FE044BE3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C87CCFF5-143D-460A-96E0-80473BCA44A6}"/>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25FA32DE-337D-4125-812A-0C0ABDCBB1F6}"/>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EF312513-C50B-4F48-8608-6D4AC4652E67}"/>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3FA85F75-DFA4-4109-9CF1-50EC75D4DDF3}"/>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1F0841F7-C9A7-40E6-940B-7EF6AEE581BF}"/>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D941AAD5-E132-423D-BA0F-6378A086BDAF}"/>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61D20BEB-028D-4C72-A6E5-5FA96BD089F2}"/>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59DCA1A8-9D70-4DCC-BF54-EC8F65DCF94A}"/>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4ADC6D6E-0348-45A3-8FF7-55DE7FC16753}"/>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79488EA0-821D-46E1-82C0-02933A7EF39A}"/>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D7CA5C53-68A1-49AD-95A4-3D8B7990D9CB}"/>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EB194940-5250-4B66-A498-0F678D35582C}"/>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5" name="直線コネクタ 434">
          <a:extLst>
            <a:ext uri="{FF2B5EF4-FFF2-40B4-BE49-F238E27FC236}">
              <a16:creationId xmlns:a16="http://schemas.microsoft.com/office/drawing/2014/main" id="{1952A607-6622-4C99-A5EE-DCC3630D960B}"/>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6" name="将来負担の状況最小値テキスト">
          <a:extLst>
            <a:ext uri="{FF2B5EF4-FFF2-40B4-BE49-F238E27FC236}">
              <a16:creationId xmlns:a16="http://schemas.microsoft.com/office/drawing/2014/main" id="{6FC61A20-5E71-4AD4-BA60-AAE02CA33A56}"/>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7" name="直線コネクタ 436">
          <a:extLst>
            <a:ext uri="{FF2B5EF4-FFF2-40B4-BE49-F238E27FC236}">
              <a16:creationId xmlns:a16="http://schemas.microsoft.com/office/drawing/2014/main" id="{7E3F0B50-9827-4D58-9748-4B2BEAC667AC}"/>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CE89AA8A-6EEE-4023-90E9-0F42C6DF0D23}"/>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367C46D9-EE60-44F1-9BEC-22E56D1E1328}"/>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B7F456B7-98C0-428A-AC7E-4D624812BB2D}"/>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F01725-87EA-4C59-9A4A-BBF0ABD8F92C}"/>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97881C21-E002-4D37-AF22-0553FCB5697B}"/>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792E3F53-C855-4D69-BCFE-D4C061C46B5B}"/>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22F76E95-6A7B-4782-9638-459B8327E335}"/>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9CD2A1A2-BB39-4E7D-8922-3F1EC0FEE4C6}"/>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E220706C-A6AE-4A36-A034-27287DBD574D}"/>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D62F1436-F083-491A-A3ED-23DA93077B8A}"/>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497F6FDA-9D03-487E-8988-44B2E3BD6964}"/>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CFBD9EFE-C717-41F6-8080-8E01DFD68776}"/>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83611FFA-6FB4-4D8B-A17A-D11B1A6339D2}"/>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ECD1AEC3-8734-4532-BC07-94A9ECB9EED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A7292D29-E91E-4270-A768-C5575A816648}"/>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2D4E22E4-DCE0-48FF-A039-F53EDD3202D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125239BC-2D00-476A-B918-39FB4207E7E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CA1A1383-AFE5-44C6-9C84-1DBEA421838B}"/>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E3DA5398-FA8D-4857-A7E0-E4875785D605}"/>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FDA0719-CC90-44E7-916B-98642411A545}"/>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60CB4646-B17E-4ABC-927C-4F1F1A1EAAF6}"/>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61667209-8203-45A2-9645-659B5C0F10D9}"/>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5548CE5-40EC-477C-8C75-D05F48AA0BE6}"/>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6FFF7A7A-E536-499C-995C-F0993CEA4A3A}"/>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DA8E4FDB-3440-479B-88D8-68A0319E730F}"/>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98FCC75B-A881-4259-83A3-DAFA9A245F66}"/>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D2210ED-4605-477C-870C-78CE99DC1BB3}"/>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1FF3F1E6-4AF2-4F0C-B12B-C4659AD30241}"/>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
620
47.70
1,852,968
1,743,113
103,092
882,544
1,447,540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3D5BD9A4-D823-46BA-9C78-D9C534255265}"/>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F4B7A65-332D-4C91-A658-D6A8A2829C47}"/>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E629F9B-58C9-4C31-AD61-85BFCDC1B7C7}"/>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DCE80DFD-CF52-4359-847A-953F11074369}"/>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073EF4B-A2B5-483B-ABAD-74A90EFA6ACE}"/>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8CDB3913-0F3B-45E5-9036-BFC0EEE2180D}"/>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CA556B3-A57D-4851-BCFC-905B8313527C}"/>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14D700D9-343C-465E-AD25-DA0A0FA12D34}"/>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C2DCD59F-64FE-48D6-8243-17962F32AF18}"/>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518B9F13-265A-4290-9FC2-14ED2F7DE383}"/>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29ABBBCB-4390-4104-A5C6-9F3DE4A256E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C9392993-28AC-44F7-9966-63ADAD84F32D}"/>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28FCF26F-9189-4735-B292-9F4AC2CDA738}"/>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A90661BD-3226-43A6-AE3C-B4592505ABB9}"/>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A6FDC125-8AA0-4979-89A4-D13EF1FA9226}"/>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CFA5F550-705F-495C-A190-E352212EF089}"/>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2AC1019F-F4CA-49C3-B00E-ABEC806FD00E}"/>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4F71DAF5-3730-41F5-AD24-7EDEB7B0C1EE}"/>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6552A117-2FAB-4696-9DA4-E2EBBFBB8D34}"/>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47A78584-F276-42B8-9D3C-3B972F3F4647}"/>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3425526D-4852-410A-AC8F-4B0372458F55}"/>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D284721-204B-44E3-A8AF-4294C5510B05}"/>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F01F3BCB-0C62-4CCC-B07F-AA582970B3D8}"/>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5B5D1A62-68E9-4E07-87D5-668658E76665}"/>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1432BAC8-4DE7-4F5E-87E8-F46EBF030396}"/>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1884987-2E9E-485E-8CD9-A39F2AB0C81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D6CE8024-FB15-4EC6-906D-29F1EACF1BD4}"/>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2127434B-C6BB-40C6-9DA3-2A6C2A9E993D}"/>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8484011-594A-4084-9C23-25F3CC62E44D}"/>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C8D5D015-5F6C-41EE-AEB4-10FBE0FF0F29}"/>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923B46FE-6447-40E9-97CA-E1934D642CA3}"/>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CEF0612-CCBF-4433-98CD-7737C0BD7FBA}"/>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令和４年度は、１名分の人件費を下水道事業特別会計から支出することとなったため、経常収支比率は下がった。</a:t>
          </a:r>
        </a:p>
        <a:p>
          <a:r>
            <a:rPr kumimoji="1" lang="ja-JP" altLang="en-US" sz="1300">
              <a:latin typeface="ＭＳ Ｐゴシック" panose="020B0600070205080204" pitchFamily="50" charset="-128"/>
              <a:ea typeface="ＭＳ Ｐゴシック" panose="020B0600070205080204" pitchFamily="50" charset="-128"/>
            </a:rPr>
            <a:t>　人件費抑制への取り組みとして、令和４年度から管理職手当を定率制から定額制へと変更する。　</a:t>
          </a:r>
        </a:p>
        <a:p>
          <a:r>
            <a:rPr kumimoji="1" lang="ja-JP" altLang="en-US" sz="1300">
              <a:latin typeface="ＭＳ Ｐゴシック" panose="020B0600070205080204" pitchFamily="50" charset="-128"/>
              <a:ea typeface="ＭＳ Ｐゴシック" panose="020B0600070205080204" pitchFamily="50" charset="-128"/>
            </a:rPr>
            <a:t>　今後は、時間外勤務手当の抑制、退職者に対する職員非補充などで人件費の削減に務める。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D4E42531-00B1-46C6-BD7C-185A393C76CD}"/>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51773F0D-D269-4AA8-B6C6-3A8A6D323D1D}"/>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FB51BD0C-C722-495E-B9D4-DFA372477133}"/>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1824A830-BF60-49CC-9AF6-96E0A9A6A865}"/>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E5E217FC-E9AD-4D96-A47A-DC40C4E00EC1}"/>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8A065A62-F84A-4A75-88B0-DBAD4353AB95}"/>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9CD85FB0-2D7D-42DD-A115-82452574B0F7}"/>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15AD6B6D-9928-4D18-AE10-3BE01C65A45F}"/>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98B3C0B3-0D21-4223-9C6D-D7DA0E033EFE}"/>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BE05D6C1-ECAD-4577-885B-2A27A873941D}"/>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2F5ACB6F-DC8D-4C5C-BA5B-3B39461716DE}"/>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DDBE180D-0C65-4260-B870-EB2676ABA632}"/>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EE560DA8-F54E-428B-AF7F-0F46EE3BA81B}"/>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B9E312EB-AB3E-4A60-B86A-530F44C77F6C}"/>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7CF662B6-D510-4D94-98F7-DE1B87FAFD9B}"/>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DBDE306C-3E77-4200-B0CC-1081615EE9AE}"/>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B42C7CA8-AC8B-46CA-9092-675AA6B7F5BB}"/>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5B7E7685-268D-4913-9845-4414FC0BE817}"/>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CBC25C1F-5332-4297-B1E8-FECE4931A776}"/>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E83FE0B6-7806-4599-AA02-2D474576F0C9}"/>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C8925D4-A167-4E36-A3CB-6C10350C1B23}"/>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54610</xdr:rowOff>
    </xdr:from>
    <xdr:to>
      <xdr:col>24</xdr:col>
      <xdr:colOff>25400</xdr:colOff>
      <xdr:row>38</xdr:row>
      <xdr:rowOff>92710</xdr:rowOff>
    </xdr:to>
    <xdr:cxnSp macro="">
      <xdr:nvCxnSpPr>
        <xdr:cNvPr id="66" name="直線コネクタ 65">
          <a:extLst>
            <a:ext uri="{FF2B5EF4-FFF2-40B4-BE49-F238E27FC236}">
              <a16:creationId xmlns:a16="http://schemas.microsoft.com/office/drawing/2014/main" id="{FE8170DE-7B63-41E6-9E61-560C7E54564D}"/>
            </a:ext>
          </a:extLst>
        </xdr:cNvPr>
        <xdr:cNvCxnSpPr/>
      </xdr:nvCxnSpPr>
      <xdr:spPr>
        <a:xfrm flipV="1">
          <a:off x="3987800" y="65697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D7C1268A-1A34-483E-B747-5B7FB147801E}"/>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71D222CA-930D-4F9A-BE7F-DC5970A76A4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92710</xdr:rowOff>
    </xdr:from>
    <xdr:to>
      <xdr:col>19</xdr:col>
      <xdr:colOff>187325</xdr:colOff>
      <xdr:row>39</xdr:row>
      <xdr:rowOff>138430</xdr:rowOff>
    </xdr:to>
    <xdr:cxnSp macro="">
      <xdr:nvCxnSpPr>
        <xdr:cNvPr id="69" name="直線コネクタ 68">
          <a:extLst>
            <a:ext uri="{FF2B5EF4-FFF2-40B4-BE49-F238E27FC236}">
              <a16:creationId xmlns:a16="http://schemas.microsoft.com/office/drawing/2014/main" id="{19E6E7C4-6288-4F4A-94C6-7BFAADEDE152}"/>
            </a:ext>
          </a:extLst>
        </xdr:cNvPr>
        <xdr:cNvCxnSpPr/>
      </xdr:nvCxnSpPr>
      <xdr:spPr>
        <a:xfrm flipV="1">
          <a:off x="3098800" y="660781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3722A65E-73E4-4848-958C-9587FD47F328}"/>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D6D31B8A-0214-4325-B958-74BC5C1C7939}"/>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58420</xdr:rowOff>
    </xdr:to>
    <xdr:cxnSp macro="">
      <xdr:nvCxnSpPr>
        <xdr:cNvPr id="72" name="直線コネクタ 71">
          <a:extLst>
            <a:ext uri="{FF2B5EF4-FFF2-40B4-BE49-F238E27FC236}">
              <a16:creationId xmlns:a16="http://schemas.microsoft.com/office/drawing/2014/main" id="{3430E74E-3DE8-4973-BFEE-11F42AB2E25E}"/>
            </a:ext>
          </a:extLst>
        </xdr:cNvPr>
        <xdr:cNvCxnSpPr/>
      </xdr:nvCxnSpPr>
      <xdr:spPr>
        <a:xfrm flipV="1">
          <a:off x="2209800" y="6824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2C4BB8F-D5BF-428D-9BF1-2FAEC1945EA9}"/>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4AD135F2-03E9-4ECD-81CE-88D49DBC3FD3}"/>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35560</xdr:rowOff>
    </xdr:from>
    <xdr:to>
      <xdr:col>11</xdr:col>
      <xdr:colOff>9525</xdr:colOff>
      <xdr:row>40</xdr:row>
      <xdr:rowOff>58420</xdr:rowOff>
    </xdr:to>
    <xdr:cxnSp macro="">
      <xdr:nvCxnSpPr>
        <xdr:cNvPr id="75" name="直線コネクタ 74">
          <a:extLst>
            <a:ext uri="{FF2B5EF4-FFF2-40B4-BE49-F238E27FC236}">
              <a16:creationId xmlns:a16="http://schemas.microsoft.com/office/drawing/2014/main" id="{731EE1FC-9CB4-410C-B50D-BFCE3D758627}"/>
            </a:ext>
          </a:extLst>
        </xdr:cNvPr>
        <xdr:cNvCxnSpPr/>
      </xdr:nvCxnSpPr>
      <xdr:spPr>
        <a:xfrm>
          <a:off x="1320800" y="689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A2BF992C-20B5-4879-9538-2E198C163327}"/>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CB20DD87-1951-473E-9235-023C02572EC6}"/>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B81082E-A7B8-44D2-A069-6D2824DDC771}"/>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DF548727-7D79-497B-B167-2BBE0FDE33DD}"/>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2F24076-824E-4186-9E59-6CFC00CB84BB}"/>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EA1757A4-22AF-438E-941E-1DE334A1489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84E3DDDC-7C16-4A47-AA25-88A241370C05}"/>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A09530E2-1F5C-41AE-904D-C52A9325B49F}"/>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19A8BEBC-A7F3-463F-939E-48BDB51B4579}"/>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xdr:rowOff>
    </xdr:from>
    <xdr:to>
      <xdr:col>24</xdr:col>
      <xdr:colOff>76200</xdr:colOff>
      <xdr:row>38</xdr:row>
      <xdr:rowOff>105410</xdr:rowOff>
    </xdr:to>
    <xdr:sp macro="" textlink="">
      <xdr:nvSpPr>
        <xdr:cNvPr id="85" name="楕円 84">
          <a:extLst>
            <a:ext uri="{FF2B5EF4-FFF2-40B4-BE49-F238E27FC236}">
              <a16:creationId xmlns:a16="http://schemas.microsoft.com/office/drawing/2014/main" id="{35924236-CB3B-45E7-A4F9-CC8EE8FDAE77}"/>
            </a:ext>
          </a:extLst>
        </xdr:cNvPr>
        <xdr:cNvSpPr/>
      </xdr:nvSpPr>
      <xdr:spPr>
        <a:xfrm>
          <a:off x="47752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147337</xdr:rowOff>
    </xdr:from>
    <xdr:ext cx="762000" cy="259045"/>
    <xdr:sp macro="" textlink="">
      <xdr:nvSpPr>
        <xdr:cNvPr id="86" name="人件費該当値テキスト">
          <a:extLst>
            <a:ext uri="{FF2B5EF4-FFF2-40B4-BE49-F238E27FC236}">
              <a16:creationId xmlns:a16="http://schemas.microsoft.com/office/drawing/2014/main" id="{A6381F6F-BEA9-42EA-A613-A280896D87A0}"/>
            </a:ext>
          </a:extLst>
        </xdr:cNvPr>
        <xdr:cNvSpPr txBox="1"/>
      </xdr:nvSpPr>
      <xdr:spPr>
        <a:xfrm>
          <a:off x="49149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41910</xdr:rowOff>
    </xdr:from>
    <xdr:to>
      <xdr:col>20</xdr:col>
      <xdr:colOff>38100</xdr:colOff>
      <xdr:row>38</xdr:row>
      <xdr:rowOff>143510</xdr:rowOff>
    </xdr:to>
    <xdr:sp macro="" textlink="">
      <xdr:nvSpPr>
        <xdr:cNvPr id="87" name="楕円 86">
          <a:extLst>
            <a:ext uri="{FF2B5EF4-FFF2-40B4-BE49-F238E27FC236}">
              <a16:creationId xmlns:a16="http://schemas.microsoft.com/office/drawing/2014/main" id="{053AE6EF-0D6E-40C3-9FD0-89E91D61F2D5}"/>
            </a:ext>
          </a:extLst>
        </xdr:cNvPr>
        <xdr:cNvSpPr/>
      </xdr:nvSpPr>
      <xdr:spPr>
        <a:xfrm>
          <a:off x="39370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128287</xdr:rowOff>
    </xdr:from>
    <xdr:ext cx="736600" cy="259045"/>
    <xdr:sp macro="" textlink="">
      <xdr:nvSpPr>
        <xdr:cNvPr id="88" name="テキスト ボックス 87">
          <a:extLst>
            <a:ext uri="{FF2B5EF4-FFF2-40B4-BE49-F238E27FC236}">
              <a16:creationId xmlns:a16="http://schemas.microsoft.com/office/drawing/2014/main" id="{BA07FFF9-D28D-4FBD-9FB3-96DEC341EC51}"/>
            </a:ext>
          </a:extLst>
        </xdr:cNvPr>
        <xdr:cNvSpPr txBox="1"/>
      </xdr:nvSpPr>
      <xdr:spPr>
        <a:xfrm>
          <a:off x="3606800" y="664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9" name="楕円 88">
          <a:extLst>
            <a:ext uri="{FF2B5EF4-FFF2-40B4-BE49-F238E27FC236}">
              <a16:creationId xmlns:a16="http://schemas.microsoft.com/office/drawing/2014/main" id="{D0B8B6AC-5D30-4F4D-AA39-DB30C7CE386E}"/>
            </a:ext>
          </a:extLst>
        </xdr:cNvPr>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90" name="テキスト ボックス 89">
          <a:extLst>
            <a:ext uri="{FF2B5EF4-FFF2-40B4-BE49-F238E27FC236}">
              <a16:creationId xmlns:a16="http://schemas.microsoft.com/office/drawing/2014/main" id="{99778581-90B6-43C6-A4A5-5539B2ADF9A2}"/>
            </a:ext>
          </a:extLst>
        </xdr:cNvPr>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xdr:rowOff>
    </xdr:from>
    <xdr:to>
      <xdr:col>11</xdr:col>
      <xdr:colOff>60325</xdr:colOff>
      <xdr:row>40</xdr:row>
      <xdr:rowOff>109220</xdr:rowOff>
    </xdr:to>
    <xdr:sp macro="" textlink="">
      <xdr:nvSpPr>
        <xdr:cNvPr id="91" name="楕円 90">
          <a:extLst>
            <a:ext uri="{FF2B5EF4-FFF2-40B4-BE49-F238E27FC236}">
              <a16:creationId xmlns:a16="http://schemas.microsoft.com/office/drawing/2014/main" id="{33CB883E-C9E3-450F-8945-A821C575D410}"/>
            </a:ext>
          </a:extLst>
        </xdr:cNvPr>
        <xdr:cNvSpPr/>
      </xdr:nvSpPr>
      <xdr:spPr>
        <a:xfrm>
          <a:off x="2159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93997</xdr:rowOff>
    </xdr:from>
    <xdr:ext cx="762000" cy="259045"/>
    <xdr:sp macro="" textlink="">
      <xdr:nvSpPr>
        <xdr:cNvPr id="92" name="テキスト ボックス 91">
          <a:extLst>
            <a:ext uri="{FF2B5EF4-FFF2-40B4-BE49-F238E27FC236}">
              <a16:creationId xmlns:a16="http://schemas.microsoft.com/office/drawing/2014/main" id="{23CFEC86-732D-4DDC-AA03-F166BD70E8A5}"/>
            </a:ext>
          </a:extLst>
        </xdr:cNvPr>
        <xdr:cNvSpPr txBox="1"/>
      </xdr:nvSpPr>
      <xdr:spPr>
        <a:xfrm>
          <a:off x="1828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93" name="楕円 92">
          <a:extLst>
            <a:ext uri="{FF2B5EF4-FFF2-40B4-BE49-F238E27FC236}">
              <a16:creationId xmlns:a16="http://schemas.microsoft.com/office/drawing/2014/main" id="{9C71EAB4-75AF-4563-9602-105788ECE426}"/>
            </a:ext>
          </a:extLst>
        </xdr:cNvPr>
        <xdr:cNvSpPr/>
      </xdr:nvSpPr>
      <xdr:spPr>
        <a:xfrm>
          <a:off x="1270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71137</xdr:rowOff>
    </xdr:from>
    <xdr:ext cx="762000" cy="259045"/>
    <xdr:sp macro="" textlink="">
      <xdr:nvSpPr>
        <xdr:cNvPr id="94" name="テキスト ボックス 93">
          <a:extLst>
            <a:ext uri="{FF2B5EF4-FFF2-40B4-BE49-F238E27FC236}">
              <a16:creationId xmlns:a16="http://schemas.microsoft.com/office/drawing/2014/main" id="{5CDE070F-7973-4596-B7A5-9F2DDD045004}"/>
            </a:ext>
          </a:extLst>
        </xdr:cNvPr>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B3C3AC4C-3EAA-4A52-9657-4916EADC287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C5C8C96E-9273-4D1D-9F68-6FDFA81BD964}"/>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71723B0-2113-4E8B-9AE3-B0DCDAE791DC}"/>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B202E562-31C6-4AEE-AC49-7B56525BFEA1}"/>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3BDE1A1D-4297-4300-A056-CBAB9826389B}"/>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3BDE9533-77A6-4A6C-86F8-3C96E46A659B}"/>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21E4E673-1C9B-47DF-BAE5-CB33509FAA4A}"/>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46EE6B5C-8929-4521-9992-FB9D03957777}"/>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6F3A10DA-4948-4D52-8C46-5F2240E589F5}"/>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67C9DCBF-1169-4666-A145-3DB21F93C4D5}"/>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920868B9-1265-48A5-B125-9AD22F7E0C8E}"/>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経費の削減に務めているが、様々な業務での電算化が進み、システムリース料などの運営経費が年々増加している。</a:t>
          </a:r>
        </a:p>
        <a:p>
          <a:r>
            <a:rPr kumimoji="1" lang="ja-JP" altLang="en-US" sz="1300">
              <a:latin typeface="ＭＳ Ｐゴシック" panose="020B0600070205080204" pitchFamily="50" charset="-128"/>
              <a:ea typeface="ＭＳ Ｐゴシック" panose="020B0600070205080204" pitchFamily="50" charset="-128"/>
            </a:rPr>
            <a:t>　今後は、各種委託業務等の契約見直しや、他市町村との共同調達などにより経費の削減に務める。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67548404-6937-40C7-AA33-9A9890695C53}"/>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48EE4A53-B6BB-4ADA-98ED-9650EDC30514}"/>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AE4D2511-E1EC-42F5-8DC0-4DF483343A87}"/>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87425BDC-033A-4E98-B8C6-B85BAFDFA7C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9B5D382D-1239-4A9E-8C98-F4D06C90D232}"/>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1F7FC0C0-2933-48D3-BFDD-8162CC1221A1}"/>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9F3FCC7B-BBCB-4BD0-912E-8F1F0FD112F7}"/>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8CB70214-DAB2-4B01-89B0-6C2DDC35D912}"/>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393A0D8D-2BFE-4781-A9EA-3F4DFEBAAF22}"/>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577BEDBD-A136-46C0-AFEC-B44103AA51C3}"/>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C8B19790-ED84-4793-BEF9-6586085DCF1C}"/>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1D5A115-64C5-427E-8069-CD01CCC7FFCD}"/>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48B648FC-3301-4A1C-9DA7-59831BE4A27C}"/>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E7EF4B01-3675-45F6-B016-57826CB17A0E}"/>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1410E429-23CC-465C-9FE3-6316C8B5AEDD}"/>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56E28B25-9B63-49EC-8ECE-B5AA484E105D}"/>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552150AC-3D4E-4B0D-8588-CCD4FF957EC9}"/>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DF7EC153-829C-43BF-B192-AA03DA0A597F}"/>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C1E74F2B-B614-4E16-8388-8867F42299A9}"/>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4D46F75B-ACA0-461A-B15A-5359151840AE}"/>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85090</xdr:rowOff>
    </xdr:from>
    <xdr:to>
      <xdr:col>82</xdr:col>
      <xdr:colOff>107950</xdr:colOff>
      <xdr:row>16</xdr:row>
      <xdr:rowOff>111760</xdr:rowOff>
    </xdr:to>
    <xdr:cxnSp macro="">
      <xdr:nvCxnSpPr>
        <xdr:cNvPr id="126" name="直線コネクタ 125">
          <a:extLst>
            <a:ext uri="{FF2B5EF4-FFF2-40B4-BE49-F238E27FC236}">
              <a16:creationId xmlns:a16="http://schemas.microsoft.com/office/drawing/2014/main" id="{76E19557-07BA-4EAD-BEF7-73D89A4FCC01}"/>
            </a:ext>
          </a:extLst>
        </xdr:cNvPr>
        <xdr:cNvCxnSpPr/>
      </xdr:nvCxnSpPr>
      <xdr:spPr>
        <a:xfrm>
          <a:off x="15671800" y="28282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70DBC7AE-6531-4971-9B88-A3DB0A10D48A}"/>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5B885027-D173-4589-9155-950F82305F64}"/>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77470</xdr:rowOff>
    </xdr:from>
    <xdr:to>
      <xdr:col>78</xdr:col>
      <xdr:colOff>69850</xdr:colOff>
      <xdr:row>16</xdr:row>
      <xdr:rowOff>85090</xdr:rowOff>
    </xdr:to>
    <xdr:cxnSp macro="">
      <xdr:nvCxnSpPr>
        <xdr:cNvPr id="129" name="直線コネクタ 128">
          <a:extLst>
            <a:ext uri="{FF2B5EF4-FFF2-40B4-BE49-F238E27FC236}">
              <a16:creationId xmlns:a16="http://schemas.microsoft.com/office/drawing/2014/main" id="{55AD5EE6-40BF-4B0D-A331-6F4B59F518A4}"/>
            </a:ext>
          </a:extLst>
        </xdr:cNvPr>
        <xdr:cNvCxnSpPr/>
      </xdr:nvCxnSpPr>
      <xdr:spPr>
        <a:xfrm>
          <a:off x="14782800" y="28206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65F8113E-BC5B-467E-A2BB-27E2D4D32B2A}"/>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9ED9105A-A838-4C33-A0B0-332ED8323282}"/>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77470</xdr:rowOff>
    </xdr:from>
    <xdr:to>
      <xdr:col>73</xdr:col>
      <xdr:colOff>180975</xdr:colOff>
      <xdr:row>17</xdr:row>
      <xdr:rowOff>39370</xdr:rowOff>
    </xdr:to>
    <xdr:cxnSp macro="">
      <xdr:nvCxnSpPr>
        <xdr:cNvPr id="132" name="直線コネクタ 131">
          <a:extLst>
            <a:ext uri="{FF2B5EF4-FFF2-40B4-BE49-F238E27FC236}">
              <a16:creationId xmlns:a16="http://schemas.microsoft.com/office/drawing/2014/main" id="{ED6CC818-7979-4D6F-A1E4-1566B6989306}"/>
            </a:ext>
          </a:extLst>
        </xdr:cNvPr>
        <xdr:cNvCxnSpPr/>
      </xdr:nvCxnSpPr>
      <xdr:spPr>
        <a:xfrm flipV="1">
          <a:off x="13893800" y="282067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6333C370-D6F7-489E-8827-5D18F4D08936}"/>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B6E99A9A-0F58-4081-99C6-E6F47D343427}"/>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58420</xdr:rowOff>
    </xdr:to>
    <xdr:cxnSp macro="">
      <xdr:nvCxnSpPr>
        <xdr:cNvPr id="135" name="直線コネクタ 134">
          <a:extLst>
            <a:ext uri="{FF2B5EF4-FFF2-40B4-BE49-F238E27FC236}">
              <a16:creationId xmlns:a16="http://schemas.microsoft.com/office/drawing/2014/main" id="{7991407B-2366-42DD-A608-3C04974979DB}"/>
            </a:ext>
          </a:extLst>
        </xdr:cNvPr>
        <xdr:cNvCxnSpPr/>
      </xdr:nvCxnSpPr>
      <xdr:spPr>
        <a:xfrm flipV="1">
          <a:off x="13004800" y="29540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BA016D1F-22AB-4235-8B37-E3AFC5FABCA4}"/>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8E496553-72DE-4CDD-A684-E0A9043387A3}"/>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98ACF3D1-8D9E-45FE-85B0-5DDCA06AB30A}"/>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85D74D55-4803-42F9-8AF0-C0404B8027F7}"/>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42F69C89-125C-4380-8ABB-10F6C3182554}"/>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7D3B33DF-A000-4AB1-A4C7-381AE23DA454}"/>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793D8E2C-ADE2-4276-842D-08AFC55688CF}"/>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934BD6DC-9694-4AF9-9710-44751478BB32}"/>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D6371BF6-83AD-494D-967C-AA528405EFCE}"/>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5" name="楕円 144">
          <a:extLst>
            <a:ext uri="{FF2B5EF4-FFF2-40B4-BE49-F238E27FC236}">
              <a16:creationId xmlns:a16="http://schemas.microsoft.com/office/drawing/2014/main" id="{523DDD8E-8D21-446A-9CCF-68D50061F714}"/>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33037</xdr:rowOff>
    </xdr:from>
    <xdr:ext cx="762000" cy="259045"/>
    <xdr:sp macro="" textlink="">
      <xdr:nvSpPr>
        <xdr:cNvPr id="146" name="物件費該当値テキスト">
          <a:extLst>
            <a:ext uri="{FF2B5EF4-FFF2-40B4-BE49-F238E27FC236}">
              <a16:creationId xmlns:a16="http://schemas.microsoft.com/office/drawing/2014/main" id="{DC7ED96F-5F37-4078-848E-EB396EA8EC3C}"/>
            </a:ext>
          </a:extLst>
        </xdr:cNvPr>
        <xdr:cNvSpPr txBox="1"/>
      </xdr:nvSpPr>
      <xdr:spPr>
        <a:xfrm>
          <a:off x="165989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34290</xdr:rowOff>
    </xdr:from>
    <xdr:to>
      <xdr:col>78</xdr:col>
      <xdr:colOff>120650</xdr:colOff>
      <xdr:row>16</xdr:row>
      <xdr:rowOff>135890</xdr:rowOff>
    </xdr:to>
    <xdr:sp macro="" textlink="">
      <xdr:nvSpPr>
        <xdr:cNvPr id="147" name="楕円 146">
          <a:extLst>
            <a:ext uri="{FF2B5EF4-FFF2-40B4-BE49-F238E27FC236}">
              <a16:creationId xmlns:a16="http://schemas.microsoft.com/office/drawing/2014/main" id="{10E1B1B9-FAC7-4508-A05E-139915D0618C}"/>
            </a:ext>
          </a:extLst>
        </xdr:cNvPr>
        <xdr:cNvSpPr/>
      </xdr:nvSpPr>
      <xdr:spPr>
        <a:xfrm>
          <a:off x="15621000" y="27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120667</xdr:rowOff>
    </xdr:from>
    <xdr:ext cx="736600" cy="259045"/>
    <xdr:sp macro="" textlink="">
      <xdr:nvSpPr>
        <xdr:cNvPr id="148" name="テキスト ボックス 147">
          <a:extLst>
            <a:ext uri="{FF2B5EF4-FFF2-40B4-BE49-F238E27FC236}">
              <a16:creationId xmlns:a16="http://schemas.microsoft.com/office/drawing/2014/main" id="{2392A614-6AB8-4BEF-9421-5B6F046AF8B0}"/>
            </a:ext>
          </a:extLst>
        </xdr:cNvPr>
        <xdr:cNvSpPr txBox="1"/>
      </xdr:nvSpPr>
      <xdr:spPr>
        <a:xfrm>
          <a:off x="15290800" y="286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26670</xdr:rowOff>
    </xdr:from>
    <xdr:to>
      <xdr:col>74</xdr:col>
      <xdr:colOff>31750</xdr:colOff>
      <xdr:row>16</xdr:row>
      <xdr:rowOff>128270</xdr:rowOff>
    </xdr:to>
    <xdr:sp macro="" textlink="">
      <xdr:nvSpPr>
        <xdr:cNvPr id="149" name="楕円 148">
          <a:extLst>
            <a:ext uri="{FF2B5EF4-FFF2-40B4-BE49-F238E27FC236}">
              <a16:creationId xmlns:a16="http://schemas.microsoft.com/office/drawing/2014/main" id="{0B24E0A9-D6EB-4B1F-A9B8-94567866C3A3}"/>
            </a:ext>
          </a:extLst>
        </xdr:cNvPr>
        <xdr:cNvSpPr/>
      </xdr:nvSpPr>
      <xdr:spPr>
        <a:xfrm>
          <a:off x="14732000" y="27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113047</xdr:rowOff>
    </xdr:from>
    <xdr:ext cx="762000" cy="259045"/>
    <xdr:sp macro="" textlink="">
      <xdr:nvSpPr>
        <xdr:cNvPr id="150" name="テキスト ボックス 149">
          <a:extLst>
            <a:ext uri="{FF2B5EF4-FFF2-40B4-BE49-F238E27FC236}">
              <a16:creationId xmlns:a16="http://schemas.microsoft.com/office/drawing/2014/main" id="{E11027C0-BEA3-4797-9299-3FEAF17DC47D}"/>
            </a:ext>
          </a:extLst>
        </xdr:cNvPr>
        <xdr:cNvSpPr txBox="1"/>
      </xdr:nvSpPr>
      <xdr:spPr>
        <a:xfrm>
          <a:off x="14401800" y="285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1" name="楕円 150">
          <a:extLst>
            <a:ext uri="{FF2B5EF4-FFF2-40B4-BE49-F238E27FC236}">
              <a16:creationId xmlns:a16="http://schemas.microsoft.com/office/drawing/2014/main" id="{01CB6096-17C2-489E-963D-B64437CAD8EA}"/>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2" name="テキスト ボックス 151">
          <a:extLst>
            <a:ext uri="{FF2B5EF4-FFF2-40B4-BE49-F238E27FC236}">
              <a16:creationId xmlns:a16="http://schemas.microsoft.com/office/drawing/2014/main" id="{B18E92FC-214D-4831-B87B-5E40F4F6A30F}"/>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xdr:rowOff>
    </xdr:from>
    <xdr:to>
      <xdr:col>65</xdr:col>
      <xdr:colOff>53975</xdr:colOff>
      <xdr:row>17</xdr:row>
      <xdr:rowOff>109220</xdr:rowOff>
    </xdr:to>
    <xdr:sp macro="" textlink="">
      <xdr:nvSpPr>
        <xdr:cNvPr id="153" name="楕円 152">
          <a:extLst>
            <a:ext uri="{FF2B5EF4-FFF2-40B4-BE49-F238E27FC236}">
              <a16:creationId xmlns:a16="http://schemas.microsoft.com/office/drawing/2014/main" id="{D42CE6FB-9ABB-4A88-9605-D029B2745CA3}"/>
            </a:ext>
          </a:extLst>
        </xdr:cNvPr>
        <xdr:cNvSpPr/>
      </xdr:nvSpPr>
      <xdr:spPr>
        <a:xfrm>
          <a:off x="12954000" y="29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93997</xdr:rowOff>
    </xdr:from>
    <xdr:ext cx="762000" cy="259045"/>
    <xdr:sp macro="" textlink="">
      <xdr:nvSpPr>
        <xdr:cNvPr id="154" name="テキスト ボックス 153">
          <a:extLst>
            <a:ext uri="{FF2B5EF4-FFF2-40B4-BE49-F238E27FC236}">
              <a16:creationId xmlns:a16="http://schemas.microsoft.com/office/drawing/2014/main" id="{01DD86A3-AAD4-4B53-BB3D-55C08ED945F0}"/>
            </a:ext>
          </a:extLst>
        </xdr:cNvPr>
        <xdr:cNvSpPr txBox="1"/>
      </xdr:nvSpPr>
      <xdr:spPr>
        <a:xfrm>
          <a:off x="12623800" y="300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EF866F34-3229-45E0-B820-31A4814B529B}"/>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6560E58-1BBC-4FFC-A93A-503D777523FC}"/>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5A74EAEA-EE54-4000-922A-60AC77FB7D85}"/>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804ED6E6-FA45-4995-89C7-998B5D2A9FDE}"/>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460E7B58-D35C-485C-9775-C4CBFE2F937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D79C182-2EDE-45D1-BD50-4D236B1AF5E2}"/>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43950665-7055-4391-BF90-8C0F5AB37D77}"/>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99651C8C-D5CD-4413-8948-A87DFCAB361A}"/>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CD003E2E-0447-42B0-9546-50CD7D537F0A}"/>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99F6B5C6-F2D1-43CD-A699-B7AD2E0D03E3}"/>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D6B06F6C-4456-46A1-A2E0-52306E9B725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今後、少子高齢化施策、障害者福祉施策の充実や利用者（対象者）の増加に伴う増額も見込まれる。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E1061B2C-5F56-45D8-86D7-16F0FD6044D8}"/>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8509BEE3-996D-4540-A345-B28C4D7E97E5}"/>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98434E4B-331C-43F4-BB12-1E4296AE63C9}"/>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4510D2EC-B5A0-4D5A-9517-07CE88173F41}"/>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D0F002B3-A815-48BB-97AD-FA4E82F6A438}"/>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CB3269D0-6F63-45EB-8351-27EB3CDCAF81}"/>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C877E723-8169-466B-8CDA-F683207D550C}"/>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F9394055-E1B0-4C8E-AF25-8E4EE4410739}"/>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41E8258F-0A53-47B5-801E-628944EF27BE}"/>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A92BCDD5-4FA8-43B2-B23E-07F200D64813}"/>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8F727AB3-5C79-4DBD-BBE1-BF9FF66C9CA1}"/>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B9368669-3596-4627-A2B7-E184DD6D6878}"/>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20BAD9CC-EB0A-40B4-A4E5-6D5ACC2FECCD}"/>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2959E7D4-923A-4596-BE32-00073523745D}"/>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378B3A5F-F640-4E58-AF55-9E3F5667D78C}"/>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B690DF3D-CC31-411E-97E6-5B69AC5DD56A}"/>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5E2DA0C6-B050-4D6B-95F9-D54894BC8504}"/>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3DAE69E4-3215-44E8-AC5F-FF5C4502A1AA}"/>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DDD76FA3-ED76-4F73-BFAC-5624FE79DD09}"/>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35CFD242-F70B-43E2-B8C0-4F6A4A1B4ADD}"/>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6" name="直線コネクタ 185">
          <a:extLst>
            <a:ext uri="{FF2B5EF4-FFF2-40B4-BE49-F238E27FC236}">
              <a16:creationId xmlns:a16="http://schemas.microsoft.com/office/drawing/2014/main" id="{D239F0A3-CC96-4CCB-9FF4-E368DB6F4A97}"/>
            </a:ext>
          </a:extLst>
        </xdr:cNvPr>
        <xdr:cNvCxnSpPr/>
      </xdr:nvCxnSpPr>
      <xdr:spPr>
        <a:xfrm flipV="1">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C2E2E471-3B57-4911-9D84-230CC6CB06F3}"/>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969CA0A6-E21F-44CF-9346-CC761186A5B6}"/>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88900</xdr:rowOff>
    </xdr:to>
    <xdr:cxnSp macro="">
      <xdr:nvCxnSpPr>
        <xdr:cNvPr id="189" name="直線コネクタ 188">
          <a:extLst>
            <a:ext uri="{FF2B5EF4-FFF2-40B4-BE49-F238E27FC236}">
              <a16:creationId xmlns:a16="http://schemas.microsoft.com/office/drawing/2014/main" id="{79E87236-C552-4032-8A9D-B41D073E8025}"/>
            </a:ext>
          </a:extLst>
        </xdr:cNvPr>
        <xdr:cNvCxnSpPr/>
      </xdr:nvCxnSpPr>
      <xdr:spPr>
        <a:xfrm flipV="1">
          <a:off x="3098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F8B415C7-E990-4F88-92E2-1A6546E7DF58}"/>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2E54E9E2-0AAE-4D73-BFBB-9C47F7EAB869}"/>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88900</xdr:rowOff>
    </xdr:to>
    <xdr:cxnSp macro="">
      <xdr:nvCxnSpPr>
        <xdr:cNvPr id="192" name="直線コネクタ 191">
          <a:extLst>
            <a:ext uri="{FF2B5EF4-FFF2-40B4-BE49-F238E27FC236}">
              <a16:creationId xmlns:a16="http://schemas.microsoft.com/office/drawing/2014/main" id="{ADD0210D-539F-4EA6-9AF1-CBBD8801C6A7}"/>
            </a:ext>
          </a:extLst>
        </xdr:cNvPr>
        <xdr:cNvCxnSpPr/>
      </xdr:nvCxnSpPr>
      <xdr:spPr>
        <a:xfrm>
          <a:off x="2209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CFA8CBBB-F6A8-4B87-B675-12F8D37F291B}"/>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A796D105-5D1B-4948-A990-03C3D397339C}"/>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127000</xdr:rowOff>
    </xdr:to>
    <xdr:cxnSp macro="">
      <xdr:nvCxnSpPr>
        <xdr:cNvPr id="195" name="直線コネクタ 194">
          <a:extLst>
            <a:ext uri="{FF2B5EF4-FFF2-40B4-BE49-F238E27FC236}">
              <a16:creationId xmlns:a16="http://schemas.microsoft.com/office/drawing/2014/main" id="{7C15FA00-D4FD-4159-A884-B783F7AE7367}"/>
            </a:ext>
          </a:extLst>
        </xdr:cNvPr>
        <xdr:cNvCxnSpPr/>
      </xdr:nvCxnSpPr>
      <xdr:spPr>
        <a:xfrm flipV="1">
          <a:off x="1320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2A1EB22E-FF1A-4AF2-8296-03D6C097B971}"/>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A42EF4A6-EE7A-47CB-BF06-2890CA75C1FA}"/>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DBDD62A3-74B3-49B2-A5B2-8646A7A5F2E6}"/>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36BD21DF-8134-4A4C-B4C6-F73ECEE9CA77}"/>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C183082B-0305-44B8-8071-674A89638158}"/>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71A5078-D85B-4697-B2F2-790CA2748A29}"/>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66380F64-2E27-4840-9FD0-A06E13209E1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47EC275E-6AA8-4261-838F-18BA2E17966A}"/>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6FC3F40D-DD7F-41A6-8860-036CE4189C8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5" name="楕円 204">
          <a:extLst>
            <a:ext uri="{FF2B5EF4-FFF2-40B4-BE49-F238E27FC236}">
              <a16:creationId xmlns:a16="http://schemas.microsoft.com/office/drawing/2014/main" id="{B75CF397-68F3-4139-8B1F-00013C451B5A}"/>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6" name="扶助費該当値テキスト">
          <a:extLst>
            <a:ext uri="{FF2B5EF4-FFF2-40B4-BE49-F238E27FC236}">
              <a16:creationId xmlns:a16="http://schemas.microsoft.com/office/drawing/2014/main" id="{317C3EB7-1A2F-41B3-929A-BF22D2B00968}"/>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7" name="楕円 206">
          <a:extLst>
            <a:ext uri="{FF2B5EF4-FFF2-40B4-BE49-F238E27FC236}">
              <a16:creationId xmlns:a16="http://schemas.microsoft.com/office/drawing/2014/main" id="{A7E27054-B5CB-43D9-A704-1EE65B6FF705}"/>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8" name="テキスト ボックス 207">
          <a:extLst>
            <a:ext uri="{FF2B5EF4-FFF2-40B4-BE49-F238E27FC236}">
              <a16:creationId xmlns:a16="http://schemas.microsoft.com/office/drawing/2014/main" id="{F865F7B0-C33A-449F-A093-6303CACB77C7}"/>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9" name="楕円 208">
          <a:extLst>
            <a:ext uri="{FF2B5EF4-FFF2-40B4-BE49-F238E27FC236}">
              <a16:creationId xmlns:a16="http://schemas.microsoft.com/office/drawing/2014/main" id="{5E29CD4C-6AD3-447D-AC4D-DD8300D49EB2}"/>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337AB2B5-98A5-41A0-9886-E73314FCE0E6}"/>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C4224D17-6FF8-491F-A735-4E2897552F72}"/>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90946CB0-BE07-4545-8BC7-332D7591FE68}"/>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3" name="楕円 212">
          <a:extLst>
            <a:ext uri="{FF2B5EF4-FFF2-40B4-BE49-F238E27FC236}">
              <a16:creationId xmlns:a16="http://schemas.microsoft.com/office/drawing/2014/main" id="{6B1573EA-08FF-4372-8A16-5F2E7FAAE4EF}"/>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4" name="テキスト ボックス 213">
          <a:extLst>
            <a:ext uri="{FF2B5EF4-FFF2-40B4-BE49-F238E27FC236}">
              <a16:creationId xmlns:a16="http://schemas.microsoft.com/office/drawing/2014/main" id="{43A32FF1-C6C7-4853-BF08-11DC144199B8}"/>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C79E08B-BFDC-469B-A106-7A7382C2E19F}"/>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54256A5-0E3F-42B4-855D-9EEA024E34B7}"/>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82DFE9AA-E816-4917-A945-75C4A8C0D378}"/>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5F42570-F8EA-4EA3-82E8-3613683ABF2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112DE79D-8D7B-4D58-8A1F-687636D252ED}"/>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11C7C623-FFF2-4D40-B95A-38F645785CA3}"/>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4DDA2AFF-1595-43BD-8B12-37B1519CD9AA}"/>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76176211-3E2F-498F-8675-3F3E57C086E4}"/>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7FA47264-22D5-41FA-B2C8-A93ED6D48EE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CD1022D6-0174-4C1F-A936-8C0DA145FB52}"/>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9F3A06C9-9940-45D8-A826-8F20B40F7E4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ほぼ横ばいで推移している。</a:t>
          </a:r>
        </a:p>
        <a:p>
          <a:r>
            <a:rPr kumimoji="1" lang="ja-JP" altLang="en-US" sz="1300">
              <a:latin typeface="ＭＳ Ｐゴシック" panose="020B0600070205080204" pitchFamily="50" charset="-128"/>
              <a:ea typeface="ＭＳ Ｐゴシック" panose="020B0600070205080204" pitchFamily="50" charset="-128"/>
            </a:rPr>
            <a:t>　公共施設の老朽化が著しく、今後は施設修繕に要する維持補修費の増加は避けられない。</a:t>
          </a:r>
        </a:p>
        <a:p>
          <a:r>
            <a:rPr kumimoji="1" lang="ja-JP" altLang="en-US" sz="1300">
              <a:latin typeface="ＭＳ Ｐゴシック" panose="020B0600070205080204" pitchFamily="50" charset="-128"/>
              <a:ea typeface="ＭＳ Ｐゴシック" panose="020B0600070205080204" pitchFamily="50" charset="-128"/>
            </a:rPr>
            <a:t>　また、繰出金においては、簡易水道改良事業に伴う償還金に対する繰出金の増加が見込まれる。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67310B50-3B2A-44B1-81EF-679A95EB79E6}"/>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F6B9807D-0337-42F9-BB01-DD07E6229CBE}"/>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3EDE8638-2073-438A-BD87-317A66019BFE}"/>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6588297C-390F-4216-BA56-B1E1CD03388D}"/>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65958009-AC59-48A0-A4BD-4DC76CAADDC9}"/>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D26E67FF-5506-48EA-A5C1-3C3A6B818198}"/>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E069989C-DFA1-443D-8F6D-FC0E53BB7D1C}"/>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99C39EC-F364-4084-8B32-D38006553A54}"/>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3AE0893C-932F-4878-9823-3D924091CFC5}"/>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2FDDA66-18FF-4780-9DE9-D18955292466}"/>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BB0F176A-1260-4A22-B2B8-0C9EE76BEF76}"/>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B4717C5B-5CF1-413F-ABA3-C9BC24D46F63}"/>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76376943-929B-4EBF-AC4D-C245C39883C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C6C1E1D2-3AD4-4EDF-A668-AFB98F2B9773}"/>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631E2B9E-9D7C-4337-9CF4-E68FB3827E32}"/>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2320DC2F-F3AD-49F0-9FE8-1354D9426F5E}"/>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F1B26F1-295C-49A4-AE48-30726DADADC8}"/>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A04D06B8-11DC-498D-AE5A-E13CEABBBF15}"/>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30159992-579C-4B00-AA9A-4A962D2672E2}"/>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FAD3AE8C-F34D-48CA-B67C-57FA6CFD894E}"/>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77470</xdr:rowOff>
    </xdr:from>
    <xdr:to>
      <xdr:col>82</xdr:col>
      <xdr:colOff>107950</xdr:colOff>
      <xdr:row>57</xdr:row>
      <xdr:rowOff>92710</xdr:rowOff>
    </xdr:to>
    <xdr:cxnSp macro="">
      <xdr:nvCxnSpPr>
        <xdr:cNvPr id="246" name="直線コネクタ 245">
          <a:extLst>
            <a:ext uri="{FF2B5EF4-FFF2-40B4-BE49-F238E27FC236}">
              <a16:creationId xmlns:a16="http://schemas.microsoft.com/office/drawing/2014/main" id="{851FD02A-94CA-494F-AAE6-7B9C67223466}"/>
            </a:ext>
          </a:extLst>
        </xdr:cNvPr>
        <xdr:cNvCxnSpPr/>
      </xdr:nvCxnSpPr>
      <xdr:spPr>
        <a:xfrm flipV="1">
          <a:off x="15671800" y="9850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10AC0E92-1BCC-4A4C-9273-3A0E937F74B2}"/>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18516A14-A03D-49DE-B9C2-CB491D4CF3C1}"/>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153670</xdr:rowOff>
    </xdr:to>
    <xdr:cxnSp macro="">
      <xdr:nvCxnSpPr>
        <xdr:cNvPr id="249" name="直線コネクタ 248">
          <a:extLst>
            <a:ext uri="{FF2B5EF4-FFF2-40B4-BE49-F238E27FC236}">
              <a16:creationId xmlns:a16="http://schemas.microsoft.com/office/drawing/2014/main" id="{58DFE5F4-C753-412B-9845-DC7D32D86288}"/>
            </a:ext>
          </a:extLst>
        </xdr:cNvPr>
        <xdr:cNvCxnSpPr/>
      </xdr:nvCxnSpPr>
      <xdr:spPr>
        <a:xfrm flipV="1">
          <a:off x="14782800" y="9865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D5DC62CD-FEE4-496E-A84C-60DC049B9965}"/>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F0324ACE-2670-425D-9566-2078DF050776}"/>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153670</xdr:rowOff>
    </xdr:to>
    <xdr:cxnSp macro="">
      <xdr:nvCxnSpPr>
        <xdr:cNvPr id="252" name="直線コネクタ 251">
          <a:extLst>
            <a:ext uri="{FF2B5EF4-FFF2-40B4-BE49-F238E27FC236}">
              <a16:creationId xmlns:a16="http://schemas.microsoft.com/office/drawing/2014/main" id="{52A5CF80-597E-4B82-BD05-C1A6504DCA16}"/>
            </a:ext>
          </a:extLst>
        </xdr:cNvPr>
        <xdr:cNvCxnSpPr/>
      </xdr:nvCxnSpPr>
      <xdr:spPr>
        <a:xfrm>
          <a:off x="13893800" y="988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EEB0A060-39F9-480D-81B3-0DA3EEB7F659}"/>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4" name="テキスト ボックス 253">
          <a:extLst>
            <a:ext uri="{FF2B5EF4-FFF2-40B4-BE49-F238E27FC236}">
              <a16:creationId xmlns:a16="http://schemas.microsoft.com/office/drawing/2014/main" id="{AA10985D-EC71-405D-BCDE-19B5A19A5946}"/>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20320</xdr:rowOff>
    </xdr:to>
    <xdr:cxnSp macro="">
      <xdr:nvCxnSpPr>
        <xdr:cNvPr id="255" name="直線コネクタ 254">
          <a:extLst>
            <a:ext uri="{FF2B5EF4-FFF2-40B4-BE49-F238E27FC236}">
              <a16:creationId xmlns:a16="http://schemas.microsoft.com/office/drawing/2014/main" id="{08951363-74CD-4484-9A5C-326E3B80230C}"/>
            </a:ext>
          </a:extLst>
        </xdr:cNvPr>
        <xdr:cNvCxnSpPr/>
      </xdr:nvCxnSpPr>
      <xdr:spPr>
        <a:xfrm flipV="1">
          <a:off x="13004800" y="9880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32371644-E166-4A94-9D13-3D833684389D}"/>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E26B88A7-8096-48DD-88D7-D3BBA50A57C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42F5130D-EC31-4635-B459-8052695E3CFA}"/>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9" name="テキスト ボックス 258">
          <a:extLst>
            <a:ext uri="{FF2B5EF4-FFF2-40B4-BE49-F238E27FC236}">
              <a16:creationId xmlns:a16="http://schemas.microsoft.com/office/drawing/2014/main" id="{B333027E-526E-41F9-9198-D7DBBFE390EB}"/>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274D8F09-E3B7-4C26-AA7A-FE481E61F34D}"/>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DC07F427-7116-423A-90CE-22F710E69D02}"/>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9C8E0D98-7B7C-4791-B6A7-A575065943C3}"/>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2DC0365A-074C-4DD2-863F-8216925D023A}"/>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150A7CA7-9848-4BC2-9CA8-DEE19EED75A4}"/>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65" name="楕円 264">
          <a:extLst>
            <a:ext uri="{FF2B5EF4-FFF2-40B4-BE49-F238E27FC236}">
              <a16:creationId xmlns:a16="http://schemas.microsoft.com/office/drawing/2014/main" id="{75AFED3C-BF34-4AFC-86E4-65859C82A0CF}"/>
            </a:ext>
          </a:extLst>
        </xdr:cNvPr>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66" name="その他該当値テキスト">
          <a:extLst>
            <a:ext uri="{FF2B5EF4-FFF2-40B4-BE49-F238E27FC236}">
              <a16:creationId xmlns:a16="http://schemas.microsoft.com/office/drawing/2014/main" id="{80F44EC0-0F6F-4C4B-9806-57A80948644D}"/>
            </a:ext>
          </a:extLst>
        </xdr:cNvPr>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7" name="楕円 266">
          <a:extLst>
            <a:ext uri="{FF2B5EF4-FFF2-40B4-BE49-F238E27FC236}">
              <a16:creationId xmlns:a16="http://schemas.microsoft.com/office/drawing/2014/main" id="{73251445-8A00-406B-A315-E41457F64534}"/>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8" name="テキスト ボックス 267">
          <a:extLst>
            <a:ext uri="{FF2B5EF4-FFF2-40B4-BE49-F238E27FC236}">
              <a16:creationId xmlns:a16="http://schemas.microsoft.com/office/drawing/2014/main" id="{8D796F53-F521-4686-94F5-371C0AE4CE49}"/>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9" name="楕円 268">
          <a:extLst>
            <a:ext uri="{FF2B5EF4-FFF2-40B4-BE49-F238E27FC236}">
              <a16:creationId xmlns:a16="http://schemas.microsoft.com/office/drawing/2014/main" id="{C9CA48F2-92C8-49A2-85C6-38CD0F028A98}"/>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0" name="テキスト ボックス 269">
          <a:extLst>
            <a:ext uri="{FF2B5EF4-FFF2-40B4-BE49-F238E27FC236}">
              <a16:creationId xmlns:a16="http://schemas.microsoft.com/office/drawing/2014/main" id="{2514986B-0F0A-4144-BE88-0409A53A940B}"/>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1" name="楕円 270">
          <a:extLst>
            <a:ext uri="{FF2B5EF4-FFF2-40B4-BE49-F238E27FC236}">
              <a16:creationId xmlns:a16="http://schemas.microsoft.com/office/drawing/2014/main" id="{999C07F1-818B-4790-8E86-FE837C150C57}"/>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2" name="テキスト ボックス 271">
          <a:extLst>
            <a:ext uri="{FF2B5EF4-FFF2-40B4-BE49-F238E27FC236}">
              <a16:creationId xmlns:a16="http://schemas.microsoft.com/office/drawing/2014/main" id="{72FEA4DE-1ACA-4DEA-82F9-9FBE9FCB7848}"/>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3" name="楕円 272">
          <a:extLst>
            <a:ext uri="{FF2B5EF4-FFF2-40B4-BE49-F238E27FC236}">
              <a16:creationId xmlns:a16="http://schemas.microsoft.com/office/drawing/2014/main" id="{810FDF1C-EBBC-4066-B544-53745175DEC4}"/>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74" name="テキスト ボックス 273">
          <a:extLst>
            <a:ext uri="{FF2B5EF4-FFF2-40B4-BE49-F238E27FC236}">
              <a16:creationId xmlns:a16="http://schemas.microsoft.com/office/drawing/2014/main" id="{F57C79D8-E1B6-4F06-BED4-F6D7175B2334}"/>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AD0E3D62-AC96-48FB-98BB-5A9608DFCF5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DC710EE7-CF8B-4A97-AF13-4334335DCBDE}"/>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1670F65E-65F7-4D77-9443-1C09577B56AD}"/>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14C42EEE-871F-48C1-B822-B777E4A04F69}"/>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646A3837-2F83-4C21-A92A-EAB0B31A1CD5}"/>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37055D78-686C-4117-ADFD-9E209834593F}"/>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9A0B5AE1-DD6D-497D-A90F-C0EC1F1124CD}"/>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6F9CE814-1B3E-4DCE-A8AA-0518C0ECA8CD}"/>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3C5CE81B-27EC-4BBA-A138-29FA7D8958EF}"/>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6A31639A-7B81-49CF-A0A2-E0D7196C3AE7}"/>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C4085B98-5125-4720-A6BD-8F95DDDC6B4E}"/>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決算額では約</a:t>
          </a:r>
          <a:r>
            <a:rPr kumimoji="1" lang="en-US" altLang="ja-JP" sz="1300">
              <a:latin typeface="ＭＳ Ｐゴシック" panose="020B0600070205080204" pitchFamily="50" charset="-128"/>
              <a:ea typeface="ＭＳ Ｐゴシック" panose="020B0600070205080204" pitchFamily="50" charset="-128"/>
            </a:rPr>
            <a:t>69.8</a:t>
          </a:r>
          <a:r>
            <a:rPr kumimoji="1" lang="ja-JP" altLang="en-US" sz="1300">
              <a:latin typeface="ＭＳ Ｐゴシック" panose="020B0600070205080204" pitchFamily="50" charset="-128"/>
              <a:ea typeface="ＭＳ Ｐゴシック" panose="020B0600070205080204" pitchFamily="50" charset="-128"/>
            </a:rPr>
            <a:t>百万円増加した。主な要因は一部事務組合に対する負担金である。さくら広域環境衛生組合のごみ処理施設建設事業への負担金など、前年度より</a:t>
          </a:r>
          <a:r>
            <a:rPr kumimoji="1" lang="en-US" altLang="ja-JP" sz="1300">
              <a:latin typeface="ＭＳ Ｐゴシック" panose="020B0600070205080204" pitchFamily="50" charset="-128"/>
              <a:ea typeface="ＭＳ Ｐゴシック" panose="020B0600070205080204" pitchFamily="50" charset="-128"/>
            </a:rPr>
            <a:t>49.1</a:t>
          </a:r>
          <a:r>
            <a:rPr kumimoji="1" lang="ja-JP" altLang="en-US" sz="1300">
              <a:latin typeface="ＭＳ Ｐゴシック" panose="020B0600070205080204" pitchFamily="50" charset="-128"/>
              <a:ea typeface="ＭＳ Ｐゴシック" panose="020B0600070205080204" pitchFamily="50" charset="-128"/>
            </a:rPr>
            <a:t>百万円増加した。</a:t>
          </a:r>
        </a:p>
        <a:p>
          <a:r>
            <a:rPr kumimoji="1" lang="ja-JP" altLang="en-US" sz="1300">
              <a:latin typeface="ＭＳ Ｐゴシック" panose="020B0600070205080204" pitchFamily="50" charset="-128"/>
              <a:ea typeface="ＭＳ Ｐゴシック" panose="020B0600070205080204" pitchFamily="50" charset="-128"/>
            </a:rPr>
            <a:t>　また、コロナ禍における生活支援として村民応援特別給付金事業も行った。</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AF6A2343-A468-4533-8381-F900165E0F5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94BB1271-FF17-418A-B2BA-A7718C6DBDDC}"/>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2276EA50-9E2B-481E-A269-270B96F0B31B}"/>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FC7193EC-E18F-4D20-97EE-DA40CA611987}"/>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BB3662DB-ED62-4044-8B59-55A232A2C90C}"/>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DBC2D6AF-294F-4500-A237-20B72649448C}"/>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A15BBE85-3583-4375-82ED-661C1ED89F9B}"/>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E924CB06-0E3F-4448-A2A0-55F42BF452F3}"/>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E857D0C2-8E5D-4DE3-9E42-D34C39D84E48}"/>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7E5F8EAF-204C-45F1-915C-9B780A9E2355}"/>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F496F3C3-B937-48CD-8EBB-6454F78BE742}"/>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2EE57D09-BBD4-46B2-BF20-39F25663E34B}"/>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14059953-F81F-4BB1-A65C-8D63FF4128AE}"/>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2F69F2CA-1E1E-4F36-B449-BB5BD81E9481}"/>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AC261C0D-D55B-482B-A5BE-C8AB4C7D6BFC}"/>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2FD13C92-3319-4E80-A791-57C558453A9F}"/>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7184BDB7-7C9A-4062-B3DE-EF9AC82B7FFD}"/>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E02BC848-B99F-4327-B6DC-7ABBDBC9F1B2}"/>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131572</xdr:rowOff>
    </xdr:to>
    <xdr:cxnSp macro="">
      <xdr:nvCxnSpPr>
        <xdr:cNvPr id="304" name="直線コネクタ 303">
          <a:extLst>
            <a:ext uri="{FF2B5EF4-FFF2-40B4-BE49-F238E27FC236}">
              <a16:creationId xmlns:a16="http://schemas.microsoft.com/office/drawing/2014/main" id="{B0B1360B-9223-46E8-AB0B-0B8642264068}"/>
            </a:ext>
          </a:extLst>
        </xdr:cNvPr>
        <xdr:cNvCxnSpPr/>
      </xdr:nvCxnSpPr>
      <xdr:spPr>
        <a:xfrm>
          <a:off x="15671800" y="62671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5" name="補助費等平均値テキスト">
          <a:extLst>
            <a:ext uri="{FF2B5EF4-FFF2-40B4-BE49-F238E27FC236}">
              <a16:creationId xmlns:a16="http://schemas.microsoft.com/office/drawing/2014/main" id="{FB34DEDB-E60D-42F3-8A40-2BB547AAF8FC}"/>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15002B48-9CAD-4209-861D-2E0E9C5CCB5B}"/>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38</xdr:row>
      <xdr:rowOff>62992</xdr:rowOff>
    </xdr:to>
    <xdr:cxnSp macro="">
      <xdr:nvCxnSpPr>
        <xdr:cNvPr id="307" name="直線コネクタ 306">
          <a:extLst>
            <a:ext uri="{FF2B5EF4-FFF2-40B4-BE49-F238E27FC236}">
              <a16:creationId xmlns:a16="http://schemas.microsoft.com/office/drawing/2014/main" id="{9D177D27-C10B-4F83-96E3-FBF35EDBDC78}"/>
            </a:ext>
          </a:extLst>
        </xdr:cNvPr>
        <xdr:cNvCxnSpPr/>
      </xdr:nvCxnSpPr>
      <xdr:spPr>
        <a:xfrm flipV="1">
          <a:off x="14782800" y="626719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E85C8463-5628-44C8-BC9C-67758A4CC286}"/>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EE8F9AA0-93C4-4C96-A1AC-B24C0E37785F}"/>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38</xdr:row>
      <xdr:rowOff>62992</xdr:rowOff>
    </xdr:to>
    <xdr:cxnSp macro="">
      <xdr:nvCxnSpPr>
        <xdr:cNvPr id="310" name="直線コネクタ 309">
          <a:extLst>
            <a:ext uri="{FF2B5EF4-FFF2-40B4-BE49-F238E27FC236}">
              <a16:creationId xmlns:a16="http://schemas.microsoft.com/office/drawing/2014/main" id="{6CD59915-3AE5-41D0-885F-9D064D45DC79}"/>
            </a:ext>
          </a:extLst>
        </xdr:cNvPr>
        <xdr:cNvCxnSpPr/>
      </xdr:nvCxnSpPr>
      <xdr:spPr>
        <a:xfrm>
          <a:off x="13893800" y="64180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9481D084-84E5-4290-B02B-E2DE0FBEA79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2" name="テキスト ボックス 311">
          <a:extLst>
            <a:ext uri="{FF2B5EF4-FFF2-40B4-BE49-F238E27FC236}">
              <a16:creationId xmlns:a16="http://schemas.microsoft.com/office/drawing/2014/main" id="{1CFE3509-E360-4B83-BD72-273F604C2D2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74422</xdr:rowOff>
    </xdr:to>
    <xdr:cxnSp macro="">
      <xdr:nvCxnSpPr>
        <xdr:cNvPr id="313" name="直線コネクタ 312">
          <a:extLst>
            <a:ext uri="{FF2B5EF4-FFF2-40B4-BE49-F238E27FC236}">
              <a16:creationId xmlns:a16="http://schemas.microsoft.com/office/drawing/2014/main" id="{66676A8B-B9BD-476B-8EDC-99A6BF470AD2}"/>
            </a:ext>
          </a:extLst>
        </xdr:cNvPr>
        <xdr:cNvCxnSpPr/>
      </xdr:nvCxnSpPr>
      <xdr:spPr>
        <a:xfrm>
          <a:off x="13004800" y="6408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B117C1C4-8825-4F05-BEEA-F955AAB7148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B0B0B74B-C592-43A1-8F62-903BE8EE0072}"/>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64AE7B7E-F7D1-4065-BC18-79F46F3854B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3B926CB5-B7E2-49D3-A3E2-51C67A129DF1}"/>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7B7F9519-8916-4E06-9FB8-C5CD3982B90D}"/>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F659FC06-8300-4D6B-8936-9AD10E5AC3D2}"/>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6C07C40F-52EE-4CF5-B3B5-5EAEA51B925E}"/>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1136A2BA-82AE-4187-AE1A-6C9A8300E0D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921DA256-0A67-44A7-93DE-8F9FF2B28F87}"/>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3" name="楕円 322">
          <a:extLst>
            <a:ext uri="{FF2B5EF4-FFF2-40B4-BE49-F238E27FC236}">
              <a16:creationId xmlns:a16="http://schemas.microsoft.com/office/drawing/2014/main" id="{92C466EB-8771-4650-ACB1-FCD49F02BA4A}"/>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24" name="補助費等該当値テキスト">
          <a:extLst>
            <a:ext uri="{FF2B5EF4-FFF2-40B4-BE49-F238E27FC236}">
              <a16:creationId xmlns:a16="http://schemas.microsoft.com/office/drawing/2014/main" id="{31358E29-FA0E-480A-985E-3EB70DD4A3C0}"/>
            </a:ext>
          </a:extLst>
        </xdr:cNvPr>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5" name="楕円 324">
          <a:extLst>
            <a:ext uri="{FF2B5EF4-FFF2-40B4-BE49-F238E27FC236}">
              <a16:creationId xmlns:a16="http://schemas.microsoft.com/office/drawing/2014/main" id="{A860BCAB-DDFB-40E1-81DF-BFE0CF5681DE}"/>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6" name="テキスト ボックス 325">
          <a:extLst>
            <a:ext uri="{FF2B5EF4-FFF2-40B4-BE49-F238E27FC236}">
              <a16:creationId xmlns:a16="http://schemas.microsoft.com/office/drawing/2014/main" id="{A8198513-37A4-4FF9-81A7-A7865E455016}"/>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7" name="楕円 326">
          <a:extLst>
            <a:ext uri="{FF2B5EF4-FFF2-40B4-BE49-F238E27FC236}">
              <a16:creationId xmlns:a16="http://schemas.microsoft.com/office/drawing/2014/main" id="{C059728A-B0F9-43B0-8155-7644335E00B1}"/>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8" name="テキスト ボックス 327">
          <a:extLst>
            <a:ext uri="{FF2B5EF4-FFF2-40B4-BE49-F238E27FC236}">
              <a16:creationId xmlns:a16="http://schemas.microsoft.com/office/drawing/2014/main" id="{82274FFC-4BD9-4DD1-8DC8-58BD53C1185F}"/>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29" name="楕円 328">
          <a:extLst>
            <a:ext uri="{FF2B5EF4-FFF2-40B4-BE49-F238E27FC236}">
              <a16:creationId xmlns:a16="http://schemas.microsoft.com/office/drawing/2014/main" id="{A074DFAE-5CB9-466B-AFE4-850D957F7E96}"/>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0" name="テキスト ボックス 329">
          <a:extLst>
            <a:ext uri="{FF2B5EF4-FFF2-40B4-BE49-F238E27FC236}">
              <a16:creationId xmlns:a16="http://schemas.microsoft.com/office/drawing/2014/main" id="{AB73A827-EEA0-426E-BE98-40478C98AD4C}"/>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1" name="楕円 330">
          <a:extLst>
            <a:ext uri="{FF2B5EF4-FFF2-40B4-BE49-F238E27FC236}">
              <a16:creationId xmlns:a16="http://schemas.microsoft.com/office/drawing/2014/main" id="{1A67EF0D-6C11-4AF9-A0F0-00EF2DC18C0B}"/>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2" name="テキスト ボックス 331">
          <a:extLst>
            <a:ext uri="{FF2B5EF4-FFF2-40B4-BE49-F238E27FC236}">
              <a16:creationId xmlns:a16="http://schemas.microsoft.com/office/drawing/2014/main" id="{56C1CE42-68DE-4F91-AD9B-296D64259F56}"/>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80E72EA0-73E0-47D2-BFB8-8D1252525BFD}"/>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24BE8641-7B48-48D5-9A61-40E51B6A455B}"/>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4AEE2580-F98F-4D9F-A007-8DB0D0B43F4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3C227EAA-8D58-47BA-BC1C-EE84FACE797B}"/>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D8EE94B0-57D3-4C0F-939E-725C12954488}"/>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E1559287-273E-4655-9758-14744F91FB1A}"/>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E5F6489E-2811-42CB-B066-5549994A4B74}"/>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F9141627-35C0-4D9C-8CFC-1A40A2F751B5}"/>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DA064D6C-D89B-4BBD-A161-7865006CF938}"/>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40688A06-6DDD-466A-B42C-3427FF3D5EAF}"/>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6B398EB4-CF9C-4BBC-B2BB-BFD3CC3505EE}"/>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年度は昨年度に比べて決算額で、約</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百万円減少したが、今後は大規模事業である、わかすぎふれあいセンター改修事業（過疎対策債）やさくら広域環境衛生組合が行うごみ処理施設整備事業（過疎対策債）の償還が控えている。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FB8DAE2-305E-48AC-82A7-BF1080A3E6C6}"/>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647A835D-33EC-485B-BCBA-82C1F2433B92}"/>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97074F0E-BD25-44CE-8274-B2BF3605ED4C}"/>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7D540C51-8962-4BD2-8A39-561231F0B30A}"/>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9E8CD186-C394-46BD-9C19-366009AD0294}"/>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13593423-D474-4E83-817D-AD4CB565A5ED}"/>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6B406D4E-3BE0-4FDA-B302-62455A3289AC}"/>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446DEF00-2A1D-4602-B5A5-8C78BC5C0134}"/>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42F454C3-44F1-4CFB-802C-76A347436FB1}"/>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331DD504-5929-46E2-88A5-0F16759669DF}"/>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AAEB4247-EB25-42FF-A007-462DF441D76C}"/>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7E0B34EA-E5A4-4CEC-A01F-75C609D95E68}"/>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E256B88E-DA3E-40A6-82B5-BA3869FCEDA7}"/>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C7A446AD-242C-49CC-BDFB-A667DBA9CBDC}"/>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C0FDC6EE-AF82-4465-89E4-55CA81B95C8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D430B59-BDD4-4A95-9B75-BD02B608047A}"/>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A8EDC06D-55EA-4741-A840-7A90ABDB0BD2}"/>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B3C949E9-2A6D-424B-8C21-FE5BA0F3C403}"/>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60F31028-F548-4222-A0B7-6E73A4CEB243}"/>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DB8EC399-F16D-4E1F-968C-DE7069C3110B}"/>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20320</xdr:rowOff>
    </xdr:to>
    <xdr:cxnSp macro="">
      <xdr:nvCxnSpPr>
        <xdr:cNvPr id="364" name="直線コネクタ 363">
          <a:extLst>
            <a:ext uri="{FF2B5EF4-FFF2-40B4-BE49-F238E27FC236}">
              <a16:creationId xmlns:a16="http://schemas.microsoft.com/office/drawing/2014/main" id="{56F3CEB3-4443-4181-B8DD-717A01713C35}"/>
            </a:ext>
          </a:extLst>
        </xdr:cNvPr>
        <xdr:cNvCxnSpPr/>
      </xdr:nvCxnSpPr>
      <xdr:spPr>
        <a:xfrm>
          <a:off x="3987800" y="130390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75681F61-4BFE-4170-B22D-5F98E0EF6B23}"/>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BC6C9A07-FC91-4EDC-A89B-675871C720C8}"/>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69850</xdr:rowOff>
    </xdr:to>
    <xdr:cxnSp macro="">
      <xdr:nvCxnSpPr>
        <xdr:cNvPr id="367" name="直線コネクタ 366">
          <a:extLst>
            <a:ext uri="{FF2B5EF4-FFF2-40B4-BE49-F238E27FC236}">
              <a16:creationId xmlns:a16="http://schemas.microsoft.com/office/drawing/2014/main" id="{3021E81B-3723-4CE5-AD93-6366F83297C7}"/>
            </a:ext>
          </a:extLst>
        </xdr:cNvPr>
        <xdr:cNvCxnSpPr/>
      </xdr:nvCxnSpPr>
      <xdr:spPr>
        <a:xfrm flipV="1">
          <a:off x="3098800" y="130390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E7547EAC-C46A-46BB-9CDF-F78F79375C1E}"/>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B4F77711-C48D-4A45-9984-9552B666BB59}"/>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73661</xdr:rowOff>
    </xdr:to>
    <xdr:cxnSp macro="">
      <xdr:nvCxnSpPr>
        <xdr:cNvPr id="370" name="直線コネクタ 369">
          <a:extLst>
            <a:ext uri="{FF2B5EF4-FFF2-40B4-BE49-F238E27FC236}">
              <a16:creationId xmlns:a16="http://schemas.microsoft.com/office/drawing/2014/main" id="{2AA83BFE-FC0F-416C-8CEA-B88FFD0492C5}"/>
            </a:ext>
          </a:extLst>
        </xdr:cNvPr>
        <xdr:cNvCxnSpPr/>
      </xdr:nvCxnSpPr>
      <xdr:spPr>
        <a:xfrm flipV="1">
          <a:off x="2209800" y="13100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42985880-974C-42A7-9295-B4ADFC46D85D}"/>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AAB86AC4-208E-4C5B-BFA2-DD38B0BE1D44}"/>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73661</xdr:rowOff>
    </xdr:to>
    <xdr:cxnSp macro="">
      <xdr:nvCxnSpPr>
        <xdr:cNvPr id="373" name="直線コネクタ 372">
          <a:extLst>
            <a:ext uri="{FF2B5EF4-FFF2-40B4-BE49-F238E27FC236}">
              <a16:creationId xmlns:a16="http://schemas.microsoft.com/office/drawing/2014/main" id="{AE0F849D-1532-44DD-88FB-8D4BE558B29F}"/>
            </a:ext>
          </a:extLst>
        </xdr:cNvPr>
        <xdr:cNvCxnSpPr/>
      </xdr:nvCxnSpPr>
      <xdr:spPr>
        <a:xfrm>
          <a:off x="1320800" y="130657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5B89A512-20B7-4769-9C10-36FE2364298C}"/>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250D48EF-3D2B-417C-9AAF-E97FE1A8544F}"/>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EA29D4F3-2A35-4F8E-A7E9-5A2B13EFECA8}"/>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A45F2FC3-6BF0-4287-94ED-B584297D4FD6}"/>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45EC65A7-F4FB-47B4-AF51-2E4542F012B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A69C723-80FB-4CB7-A719-16F3B751388C}"/>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13E5362-3EA5-4602-86E8-3F799ACFBD58}"/>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85BD867A-6B51-4487-BA0D-5ABF8161857A}"/>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FFC4F2B8-F50A-4D20-8A8B-2A2A189D0FEB}"/>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3" name="楕円 382">
          <a:extLst>
            <a:ext uri="{FF2B5EF4-FFF2-40B4-BE49-F238E27FC236}">
              <a16:creationId xmlns:a16="http://schemas.microsoft.com/office/drawing/2014/main" id="{DB922C4F-4481-44D7-8224-A7F09ECB2A9C}"/>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4" name="公債費該当値テキスト">
          <a:extLst>
            <a:ext uri="{FF2B5EF4-FFF2-40B4-BE49-F238E27FC236}">
              <a16:creationId xmlns:a16="http://schemas.microsoft.com/office/drawing/2014/main" id="{11971A52-26D0-4A06-85C4-2C3E10660EE8}"/>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129540</xdr:rowOff>
    </xdr:from>
    <xdr:to>
      <xdr:col>20</xdr:col>
      <xdr:colOff>38100</xdr:colOff>
      <xdr:row>76</xdr:row>
      <xdr:rowOff>59689</xdr:rowOff>
    </xdr:to>
    <xdr:sp macro="" textlink="">
      <xdr:nvSpPr>
        <xdr:cNvPr id="385" name="楕円 384">
          <a:extLst>
            <a:ext uri="{FF2B5EF4-FFF2-40B4-BE49-F238E27FC236}">
              <a16:creationId xmlns:a16="http://schemas.microsoft.com/office/drawing/2014/main" id="{16852CF7-FBAD-4B0B-8909-EDAECA57450B}"/>
            </a:ext>
          </a:extLst>
        </xdr:cNvPr>
        <xdr:cNvSpPr/>
      </xdr:nvSpPr>
      <xdr:spPr>
        <a:xfrm>
          <a:off x="3937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69867</xdr:rowOff>
    </xdr:from>
    <xdr:ext cx="736600" cy="259045"/>
    <xdr:sp macro="" textlink="">
      <xdr:nvSpPr>
        <xdr:cNvPr id="386" name="テキスト ボックス 385">
          <a:extLst>
            <a:ext uri="{FF2B5EF4-FFF2-40B4-BE49-F238E27FC236}">
              <a16:creationId xmlns:a16="http://schemas.microsoft.com/office/drawing/2014/main" id="{F0CA7D53-0C8E-46AA-AABE-2F6CC520A277}"/>
            </a:ext>
          </a:extLst>
        </xdr:cNvPr>
        <xdr:cNvSpPr txBox="1"/>
      </xdr:nvSpPr>
      <xdr:spPr>
        <a:xfrm>
          <a:off x="3606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87" name="楕円 386">
          <a:extLst>
            <a:ext uri="{FF2B5EF4-FFF2-40B4-BE49-F238E27FC236}">
              <a16:creationId xmlns:a16="http://schemas.microsoft.com/office/drawing/2014/main" id="{C6F55D2C-B55C-4002-A825-C1F3DF2C8978}"/>
            </a:ext>
          </a:extLst>
        </xdr:cNvPr>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88" name="テキスト ボックス 387">
          <a:extLst>
            <a:ext uri="{FF2B5EF4-FFF2-40B4-BE49-F238E27FC236}">
              <a16:creationId xmlns:a16="http://schemas.microsoft.com/office/drawing/2014/main" id="{E5864417-8953-4C96-9A5D-3BF3A0B4D618}"/>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9" name="楕円 388">
          <a:extLst>
            <a:ext uri="{FF2B5EF4-FFF2-40B4-BE49-F238E27FC236}">
              <a16:creationId xmlns:a16="http://schemas.microsoft.com/office/drawing/2014/main" id="{2B348330-C35F-479C-9520-D932111B90C3}"/>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0" name="テキスト ボックス 389">
          <a:extLst>
            <a:ext uri="{FF2B5EF4-FFF2-40B4-BE49-F238E27FC236}">
              <a16:creationId xmlns:a16="http://schemas.microsoft.com/office/drawing/2014/main" id="{4C68B166-0CB0-4FA4-BB0F-EFF93C8033F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1" name="楕円 390">
          <a:extLst>
            <a:ext uri="{FF2B5EF4-FFF2-40B4-BE49-F238E27FC236}">
              <a16:creationId xmlns:a16="http://schemas.microsoft.com/office/drawing/2014/main" id="{A7BE7E80-1E2C-4B7C-A5D3-26342741BB7C}"/>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2" name="テキスト ボックス 391">
          <a:extLst>
            <a:ext uri="{FF2B5EF4-FFF2-40B4-BE49-F238E27FC236}">
              <a16:creationId xmlns:a16="http://schemas.microsoft.com/office/drawing/2014/main" id="{C3DCF6B0-BE94-4A1D-B1D7-856366743453}"/>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BC3949FD-E724-49AB-884F-A78ABB71FAE2}"/>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BCAC3F66-FDFF-4032-A21B-FEBDD075A04B}"/>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94B465D9-DF3B-42A2-AC8F-8DC82BFEE49D}"/>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6CED751C-FC53-42EA-BB7B-9506E7C4BF9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818C6E3C-07E5-4ED1-A430-0BB622D06AEE}"/>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9970DB66-F1DB-448E-86FA-564DBD32EA59}"/>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900D9145-9FB5-4EB4-B02D-8A95272F3A97}"/>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FD72DFC4-BFFA-491B-A2F9-AACB3E7E7BF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3F1B74EE-CBAD-41ED-A46B-91D96796CCD1}"/>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B0C6494C-F809-4230-866F-67546432FFA3}"/>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DC23CD1C-4676-468E-ADEF-91101D41EE77}"/>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本村は自主財源が少なく、令和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年度の経常一般財源においては普通交付税の構成比は</a:t>
          </a:r>
          <a:r>
            <a:rPr kumimoji="1" lang="en-US" altLang="ja-JP" sz="1300">
              <a:latin typeface="ＭＳ Ｐゴシック" panose="020B0600070205080204" pitchFamily="50" charset="-128"/>
              <a:ea typeface="ＭＳ Ｐゴシック" panose="020B0600070205080204" pitchFamily="50" charset="-128"/>
            </a:rPr>
            <a:t>77.7%</a:t>
          </a:r>
          <a:r>
            <a:rPr kumimoji="1" lang="ja-JP" altLang="en-US" sz="1300">
              <a:latin typeface="ＭＳ Ｐゴシック" panose="020B0600070205080204" pitchFamily="50" charset="-128"/>
              <a:ea typeface="ＭＳ Ｐゴシック" panose="020B0600070205080204" pitchFamily="50" charset="-128"/>
            </a:rPr>
            <a:t>であり、普通交付税額の増減が経常収支比率に大きく影響を与える。</a:t>
          </a:r>
        </a:p>
        <a:p>
          <a:r>
            <a:rPr kumimoji="1" lang="ja-JP" altLang="en-US" sz="1300">
              <a:latin typeface="ＭＳ Ｐゴシック" panose="020B0600070205080204" pitchFamily="50" charset="-128"/>
              <a:ea typeface="ＭＳ Ｐゴシック" panose="020B0600070205080204" pitchFamily="50" charset="-128"/>
            </a:rPr>
            <a:t>　高齢化による医療費負担、電算化経費など、様々な増加要因が存在しているため、その抑制に向けて今後も引き続き経費の削減に務める。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DBA18484-ECC3-49B1-830A-7F7C27B85E64}"/>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B0C3AD1D-2CE6-47DA-A4B0-7EDB9CDB7FA3}"/>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6975A662-13A0-4CCF-99B3-786A980D78FE}"/>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766D71E1-6998-4D53-8BD0-AD0D56BFB664}"/>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E3FE43CD-81FF-4989-899F-AAFB9AADC3A9}"/>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EE14ADC6-618A-425B-9E6A-48B29515BBE6}"/>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88925C99-6039-44DE-8BB8-C34764A12374}"/>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86DA38CC-91F6-4C63-97BC-054FE30C04D7}"/>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B61DF2E1-2946-462B-9337-828D9840A85E}"/>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11971916-0AAD-482C-816C-91846F927D59}"/>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D6E0A328-33DB-4195-862A-9DB6B54CD819}"/>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8B5C112-8F51-4D6A-8231-AFA692B30BC7}"/>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C6760C05-91DD-49BA-8014-2974204CE17A}"/>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F3073484-E0B1-4FA5-BA37-498BC3A967C7}"/>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2315ED3D-C4B6-4702-BAFE-8F619F905F0F}"/>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521723FE-952C-4588-A329-F434D1B69575}"/>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8F566E51-BC6F-4D34-BF18-97224629B79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7ED1CD89-0BF5-43C4-A58C-EBEC979BC483}"/>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43158065-333B-42F5-BEFD-1E706C1D558C}"/>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221CFA79-BBA4-4C87-A48E-C79D9879B9B2}"/>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3095B567-52AE-4BE2-A7BD-14BFF9028ED9}"/>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49F1252D-E6C4-4C88-BCC9-F61447FFBEFA}"/>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AE6B02C2-05C2-47B4-96D5-809D2CDAEE61}"/>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56787</xdr:rowOff>
    </xdr:from>
    <xdr:to>
      <xdr:col>82</xdr:col>
      <xdr:colOff>107950</xdr:colOff>
      <xdr:row>79</xdr:row>
      <xdr:rowOff>60052</xdr:rowOff>
    </xdr:to>
    <xdr:cxnSp macro="">
      <xdr:nvCxnSpPr>
        <xdr:cNvPr id="427" name="直線コネクタ 426">
          <a:extLst>
            <a:ext uri="{FF2B5EF4-FFF2-40B4-BE49-F238E27FC236}">
              <a16:creationId xmlns:a16="http://schemas.microsoft.com/office/drawing/2014/main" id="{CAD6BB9B-B3CC-4136-8B7E-B5876898858A}"/>
            </a:ext>
          </a:extLst>
        </xdr:cNvPr>
        <xdr:cNvCxnSpPr/>
      </xdr:nvCxnSpPr>
      <xdr:spPr>
        <a:xfrm>
          <a:off x="15671800" y="136013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66E16262-3447-442B-96EF-97B6F3BC456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944770B0-1196-41BF-95E6-17A11C9A7E1A}"/>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56787</xdr:rowOff>
    </xdr:from>
    <xdr:to>
      <xdr:col>78</xdr:col>
      <xdr:colOff>69850</xdr:colOff>
      <xdr:row>81</xdr:row>
      <xdr:rowOff>151493</xdr:rowOff>
    </xdr:to>
    <xdr:cxnSp macro="">
      <xdr:nvCxnSpPr>
        <xdr:cNvPr id="430" name="直線コネクタ 429">
          <a:extLst>
            <a:ext uri="{FF2B5EF4-FFF2-40B4-BE49-F238E27FC236}">
              <a16:creationId xmlns:a16="http://schemas.microsoft.com/office/drawing/2014/main" id="{080D43FC-B987-4C93-B7D2-0EB663199348}"/>
            </a:ext>
          </a:extLst>
        </xdr:cNvPr>
        <xdr:cNvCxnSpPr/>
      </xdr:nvCxnSpPr>
      <xdr:spPr>
        <a:xfrm flipV="1">
          <a:off x="14782800" y="13601337"/>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10346A36-93BE-4B10-9526-32239F2213E9}"/>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C8F104B6-9D7A-4F4F-8714-27DEB814D37C}"/>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151493</xdr:rowOff>
    </xdr:from>
    <xdr:to>
      <xdr:col>73</xdr:col>
      <xdr:colOff>180975</xdr:colOff>
      <xdr:row>82</xdr:row>
      <xdr:rowOff>35561</xdr:rowOff>
    </xdr:to>
    <xdr:cxnSp macro="">
      <xdr:nvCxnSpPr>
        <xdr:cNvPr id="433" name="直線コネクタ 432">
          <a:extLst>
            <a:ext uri="{FF2B5EF4-FFF2-40B4-BE49-F238E27FC236}">
              <a16:creationId xmlns:a16="http://schemas.microsoft.com/office/drawing/2014/main" id="{E13D5D85-FE5C-4BD8-82A9-45FCCD8EB415}"/>
            </a:ext>
          </a:extLst>
        </xdr:cNvPr>
        <xdr:cNvCxnSpPr/>
      </xdr:nvCxnSpPr>
      <xdr:spPr>
        <a:xfrm flipV="1">
          <a:off x="13893800" y="140389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BD8A2C4F-058E-477A-A210-AFC2F898AC4E}"/>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E68A4034-B10E-4186-A04F-D321C876D554}"/>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82</xdr:row>
      <xdr:rowOff>35561</xdr:rowOff>
    </xdr:from>
    <xdr:to>
      <xdr:col>69</xdr:col>
      <xdr:colOff>92075</xdr:colOff>
      <xdr:row>82</xdr:row>
      <xdr:rowOff>71482</xdr:rowOff>
    </xdr:to>
    <xdr:cxnSp macro="">
      <xdr:nvCxnSpPr>
        <xdr:cNvPr id="436" name="直線コネクタ 435">
          <a:extLst>
            <a:ext uri="{FF2B5EF4-FFF2-40B4-BE49-F238E27FC236}">
              <a16:creationId xmlns:a16="http://schemas.microsoft.com/office/drawing/2014/main" id="{7C7FD1EE-8769-419E-8AD3-CAC86EAE055F}"/>
            </a:ext>
          </a:extLst>
        </xdr:cNvPr>
        <xdr:cNvCxnSpPr/>
      </xdr:nvCxnSpPr>
      <xdr:spPr>
        <a:xfrm flipV="1">
          <a:off x="13004800" y="140944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662424AB-4AF3-4248-B0D1-BD4AE161F352}"/>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1BB3BF0E-D624-452F-A1C5-CE89A2AE97F2}"/>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ACF377FB-C930-48CC-B031-8EFB7E94443F}"/>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31422267-68CA-4639-8CDF-79E21A605112}"/>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48073A7D-7C9C-4A21-8DEB-9A7E2CA8AA42}"/>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D00E2EC6-C0A6-43D9-9ED4-2C5155479CFF}"/>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256899B2-ECE4-4E8A-BCC2-87704613C436}"/>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9961E32-ACA0-499D-BDD3-1E721BFCF1EE}"/>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E7676BDD-A46E-46DD-83FA-3B33351E6D1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9252</xdr:rowOff>
    </xdr:from>
    <xdr:to>
      <xdr:col>82</xdr:col>
      <xdr:colOff>158750</xdr:colOff>
      <xdr:row>79</xdr:row>
      <xdr:rowOff>110852</xdr:rowOff>
    </xdr:to>
    <xdr:sp macro="" textlink="">
      <xdr:nvSpPr>
        <xdr:cNvPr id="446" name="楕円 445">
          <a:extLst>
            <a:ext uri="{FF2B5EF4-FFF2-40B4-BE49-F238E27FC236}">
              <a16:creationId xmlns:a16="http://schemas.microsoft.com/office/drawing/2014/main" id="{6C8C960B-675A-4C68-AB13-BB617535013F}"/>
            </a:ext>
          </a:extLst>
        </xdr:cNvPr>
        <xdr:cNvSpPr/>
      </xdr:nvSpPr>
      <xdr:spPr>
        <a:xfrm>
          <a:off x="164592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152779</xdr:rowOff>
    </xdr:from>
    <xdr:ext cx="762000" cy="259045"/>
    <xdr:sp macro="" textlink="">
      <xdr:nvSpPr>
        <xdr:cNvPr id="447" name="公債費以外該当値テキスト">
          <a:extLst>
            <a:ext uri="{FF2B5EF4-FFF2-40B4-BE49-F238E27FC236}">
              <a16:creationId xmlns:a16="http://schemas.microsoft.com/office/drawing/2014/main" id="{64321493-FBB0-4C3A-8712-C17F6D68A8AD}"/>
            </a:ext>
          </a:extLst>
        </xdr:cNvPr>
        <xdr:cNvSpPr txBox="1"/>
      </xdr:nvSpPr>
      <xdr:spPr>
        <a:xfrm>
          <a:off x="16598900" y="1352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5987</xdr:rowOff>
    </xdr:from>
    <xdr:to>
      <xdr:col>78</xdr:col>
      <xdr:colOff>120650</xdr:colOff>
      <xdr:row>79</xdr:row>
      <xdr:rowOff>107587</xdr:rowOff>
    </xdr:to>
    <xdr:sp macro="" textlink="">
      <xdr:nvSpPr>
        <xdr:cNvPr id="448" name="楕円 447">
          <a:extLst>
            <a:ext uri="{FF2B5EF4-FFF2-40B4-BE49-F238E27FC236}">
              <a16:creationId xmlns:a16="http://schemas.microsoft.com/office/drawing/2014/main" id="{ED928D1B-741C-49D4-99E3-866C7393B7D1}"/>
            </a:ext>
          </a:extLst>
        </xdr:cNvPr>
        <xdr:cNvSpPr/>
      </xdr:nvSpPr>
      <xdr:spPr>
        <a:xfrm>
          <a:off x="15621000" y="135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92364</xdr:rowOff>
    </xdr:from>
    <xdr:ext cx="736600" cy="259045"/>
    <xdr:sp macro="" textlink="">
      <xdr:nvSpPr>
        <xdr:cNvPr id="449" name="テキスト ボックス 448">
          <a:extLst>
            <a:ext uri="{FF2B5EF4-FFF2-40B4-BE49-F238E27FC236}">
              <a16:creationId xmlns:a16="http://schemas.microsoft.com/office/drawing/2014/main" id="{A736C795-B66A-4DB1-8A7D-E9ABC07D43B1}"/>
            </a:ext>
          </a:extLst>
        </xdr:cNvPr>
        <xdr:cNvSpPr txBox="1"/>
      </xdr:nvSpPr>
      <xdr:spPr>
        <a:xfrm>
          <a:off x="15290800" y="13636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100693</xdr:rowOff>
    </xdr:from>
    <xdr:to>
      <xdr:col>74</xdr:col>
      <xdr:colOff>31750</xdr:colOff>
      <xdr:row>82</xdr:row>
      <xdr:rowOff>30843</xdr:rowOff>
    </xdr:to>
    <xdr:sp macro="" textlink="">
      <xdr:nvSpPr>
        <xdr:cNvPr id="450" name="楕円 449">
          <a:extLst>
            <a:ext uri="{FF2B5EF4-FFF2-40B4-BE49-F238E27FC236}">
              <a16:creationId xmlns:a16="http://schemas.microsoft.com/office/drawing/2014/main" id="{3E251C19-8723-447E-BECF-EA661092B721}"/>
            </a:ext>
          </a:extLst>
        </xdr:cNvPr>
        <xdr:cNvSpPr/>
      </xdr:nvSpPr>
      <xdr:spPr>
        <a:xfrm>
          <a:off x="14732000" y="139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15620</xdr:rowOff>
    </xdr:from>
    <xdr:ext cx="762000" cy="259045"/>
    <xdr:sp macro="" textlink="">
      <xdr:nvSpPr>
        <xdr:cNvPr id="451" name="テキスト ボックス 450">
          <a:extLst>
            <a:ext uri="{FF2B5EF4-FFF2-40B4-BE49-F238E27FC236}">
              <a16:creationId xmlns:a16="http://schemas.microsoft.com/office/drawing/2014/main" id="{1A92C754-CCFC-4F4C-80BD-D67EB0502022}"/>
            </a:ext>
          </a:extLst>
        </xdr:cNvPr>
        <xdr:cNvSpPr txBox="1"/>
      </xdr:nvSpPr>
      <xdr:spPr>
        <a:xfrm>
          <a:off x="14401800" y="140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156211</xdr:rowOff>
    </xdr:from>
    <xdr:to>
      <xdr:col>69</xdr:col>
      <xdr:colOff>142875</xdr:colOff>
      <xdr:row>82</xdr:row>
      <xdr:rowOff>86361</xdr:rowOff>
    </xdr:to>
    <xdr:sp macro="" textlink="">
      <xdr:nvSpPr>
        <xdr:cNvPr id="452" name="楕円 451">
          <a:extLst>
            <a:ext uri="{FF2B5EF4-FFF2-40B4-BE49-F238E27FC236}">
              <a16:creationId xmlns:a16="http://schemas.microsoft.com/office/drawing/2014/main" id="{9736AFB9-013D-4360-B520-D6A170C024C0}"/>
            </a:ext>
          </a:extLst>
        </xdr:cNvPr>
        <xdr:cNvSpPr/>
      </xdr:nvSpPr>
      <xdr:spPr>
        <a:xfrm>
          <a:off x="13843000" y="140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71138</xdr:rowOff>
    </xdr:from>
    <xdr:ext cx="762000" cy="259045"/>
    <xdr:sp macro="" textlink="">
      <xdr:nvSpPr>
        <xdr:cNvPr id="453" name="テキスト ボックス 452">
          <a:extLst>
            <a:ext uri="{FF2B5EF4-FFF2-40B4-BE49-F238E27FC236}">
              <a16:creationId xmlns:a16="http://schemas.microsoft.com/office/drawing/2014/main" id="{16245609-D138-4A8F-8403-125B2DC23B54}"/>
            </a:ext>
          </a:extLst>
        </xdr:cNvPr>
        <xdr:cNvSpPr txBox="1"/>
      </xdr:nvSpPr>
      <xdr:spPr>
        <a:xfrm>
          <a:off x="13512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82</xdr:row>
      <xdr:rowOff>20682</xdr:rowOff>
    </xdr:from>
    <xdr:to>
      <xdr:col>65</xdr:col>
      <xdr:colOff>53975</xdr:colOff>
      <xdr:row>82</xdr:row>
      <xdr:rowOff>122282</xdr:rowOff>
    </xdr:to>
    <xdr:sp macro="" textlink="">
      <xdr:nvSpPr>
        <xdr:cNvPr id="454" name="楕円 453">
          <a:extLst>
            <a:ext uri="{FF2B5EF4-FFF2-40B4-BE49-F238E27FC236}">
              <a16:creationId xmlns:a16="http://schemas.microsoft.com/office/drawing/2014/main" id="{472BDCEF-BF68-4F4F-9992-47DF531C88FE}"/>
            </a:ext>
          </a:extLst>
        </xdr:cNvPr>
        <xdr:cNvSpPr/>
      </xdr:nvSpPr>
      <xdr:spPr>
        <a:xfrm>
          <a:off x="12954000" y="140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107059</xdr:rowOff>
    </xdr:from>
    <xdr:ext cx="762000" cy="259045"/>
    <xdr:sp macro="" textlink="">
      <xdr:nvSpPr>
        <xdr:cNvPr id="455" name="テキスト ボックス 454">
          <a:extLst>
            <a:ext uri="{FF2B5EF4-FFF2-40B4-BE49-F238E27FC236}">
              <a16:creationId xmlns:a16="http://schemas.microsoft.com/office/drawing/2014/main" id="{14012761-0F51-4B2D-A151-304AFBF196ED}"/>
            </a:ext>
          </a:extLst>
        </xdr:cNvPr>
        <xdr:cNvSpPr txBox="1"/>
      </xdr:nvSpPr>
      <xdr:spPr>
        <a:xfrm>
          <a:off x="12623800" y="1416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2B5D53B-89FF-4B77-B368-FA226F12B1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EEE0888D-9558-489F-A69D-FF4664F4F6D6}"/>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C9C7DAE9-A814-477F-B60B-5C846484A4FD}"/>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4B34B478-6A49-4716-B5C3-8A941F7301C7}"/>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5AD8E420-A30F-4F84-9BDD-CC417E742ABB}"/>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1A4656B1-F4F5-4590-A5CD-3E796981D80F}"/>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63210861-959D-44A0-83E2-1EC2C6D00D1B}"/>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B880E1EF-D2CF-407B-A019-9AFBCA40408E}"/>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436A6F3C-937B-4E4B-BFBF-CB5B63F42004}"/>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1E4A47D0-E919-4225-B807-AC47C0DAA06D}"/>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B7AE3053-C6B6-4F1E-855F-59899444BCF3}"/>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DBC858E1-E18B-4616-B120-7A7F2B41CB95}"/>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EC970961-0459-4F5D-8455-9C62F7C01062}"/>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777662D-006B-4CF0-803B-523C3953703D}"/>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895BDA5D-D1F0-4332-8308-0C70F8B5444B}"/>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11F6F445-1130-4FC0-BD0D-B8E09C5609F5}"/>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553FE607-05A6-4D12-B06C-9695EEA9DEF3}"/>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5B67CDE3-084D-4EB1-9513-4277ADD1A0F3}"/>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A2DECC2C-DC70-4647-8D4D-2735400FC853}"/>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2BF62A35-3481-4D55-9EE0-1ECDB6C0E778}"/>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203CE470-7D28-4769-B010-D3E5204D39CB}"/>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FEB2CE7-5CDE-4D06-BE01-B9A493BF476E}"/>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113A0E87-D3E8-457C-8BF8-EA766AACD038}"/>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3176C42C-3ADF-4B91-B246-8DB4D90DF161}"/>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152BB7D-2DC7-49FB-A5A8-CF69E2BD8162}"/>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165190D0-14A4-4AC0-B25C-0C4E1108421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6CB77E52-D422-4778-B6B9-58C0465EE399}"/>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A80F7B34-7F4E-47A9-8B19-CC774D49C002}"/>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8C714CBA-6070-4947-9229-CA801211F35A}"/>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F2D7CC07-F4C5-4EF1-BE55-1D5CC60B087A}"/>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CD74E1C4-3124-4EDF-802D-F0CD697B9E72}"/>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358B2A64-CD25-4755-BB0C-5822943E6CF9}"/>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421ACC6-8A5F-4D8C-944E-92D381C2FE99}"/>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1F1DFB77-A020-4D67-B2B5-73FA1004F9D1}"/>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E6DBFE3C-6E14-414D-9E6D-80F52848A8FD}"/>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91038F95-6524-4BCF-8BF3-B68657E6AEBA}"/>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342F1F31-1DBE-434F-AF4B-FD3515C99EB9}"/>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32E0B5C4-ADA0-4AAD-BB12-6A3D7B5457F4}"/>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28EDB736-CBF6-4356-BD06-E5E623E730C3}"/>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3FE14F52-7EA4-436B-A0D9-B9DFF519A2EC}"/>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E9740F02-F8A3-4AD1-ADBD-5A0AF8F12FE8}"/>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C801AA4D-CE6D-453D-81A3-766DD99CC486}"/>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1683D428-408C-44B0-81AC-6835B71AA631}"/>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27856769-6EE8-4A70-A8CC-8D8D029208AD}"/>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8832F562-0CED-47F9-997D-EFA3B4D56503}"/>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213D32C1-EE98-4065-A755-8292AB055D48}"/>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17469B62-CD81-4293-82B6-8F227F47C8EA}"/>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70875208-6816-477F-B039-710CB5E8A56B}"/>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E943F426-5E31-4163-AC8B-8B8901AEAC8D}"/>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132881</xdr:rowOff>
    </xdr:from>
    <xdr:to>
      <xdr:col>29</xdr:col>
      <xdr:colOff>127000</xdr:colOff>
      <xdr:row>14</xdr:row>
      <xdr:rowOff>153507</xdr:rowOff>
    </xdr:to>
    <xdr:cxnSp macro="">
      <xdr:nvCxnSpPr>
        <xdr:cNvPr id="51" name="直線コネクタ 50">
          <a:extLst>
            <a:ext uri="{FF2B5EF4-FFF2-40B4-BE49-F238E27FC236}">
              <a16:creationId xmlns:a16="http://schemas.microsoft.com/office/drawing/2014/main" id="{CFAF1EC1-AF8E-476E-A5BE-6FFB007BAD88}"/>
            </a:ext>
          </a:extLst>
        </xdr:cNvPr>
        <xdr:cNvCxnSpPr/>
      </xdr:nvCxnSpPr>
      <xdr:spPr bwMode="auto">
        <a:xfrm flipV="1">
          <a:off x="5003800" y="2580806"/>
          <a:ext cx="647700" cy="20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E0A5312D-0DE0-472B-BDB3-DFAB55DB450B}"/>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14FB4319-2B02-4B2B-8DE3-813D2F5839D7}"/>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90170</xdr:rowOff>
    </xdr:from>
    <xdr:to>
      <xdr:col>26</xdr:col>
      <xdr:colOff>50800</xdr:colOff>
      <xdr:row>14</xdr:row>
      <xdr:rowOff>153507</xdr:rowOff>
    </xdr:to>
    <xdr:cxnSp macro="">
      <xdr:nvCxnSpPr>
        <xdr:cNvPr id="54" name="直線コネクタ 53">
          <a:extLst>
            <a:ext uri="{FF2B5EF4-FFF2-40B4-BE49-F238E27FC236}">
              <a16:creationId xmlns:a16="http://schemas.microsoft.com/office/drawing/2014/main" id="{ECBF2FD5-8F0C-49DF-AD4C-40DDBFA6F76A}"/>
            </a:ext>
          </a:extLst>
        </xdr:cNvPr>
        <xdr:cNvCxnSpPr/>
      </xdr:nvCxnSpPr>
      <xdr:spPr bwMode="auto">
        <a:xfrm>
          <a:off x="4305300" y="2538095"/>
          <a:ext cx="698500" cy="6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A7E74521-34F7-48AD-B274-1C4C6E60E0F6}"/>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7049BA78-3C2A-4340-B508-30361208C98C}"/>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90170</xdr:rowOff>
    </xdr:from>
    <xdr:to>
      <xdr:col>22</xdr:col>
      <xdr:colOff>114300</xdr:colOff>
      <xdr:row>15</xdr:row>
      <xdr:rowOff>34787</xdr:rowOff>
    </xdr:to>
    <xdr:cxnSp macro="">
      <xdr:nvCxnSpPr>
        <xdr:cNvPr id="57" name="直線コネクタ 56">
          <a:extLst>
            <a:ext uri="{FF2B5EF4-FFF2-40B4-BE49-F238E27FC236}">
              <a16:creationId xmlns:a16="http://schemas.microsoft.com/office/drawing/2014/main" id="{D1343181-2874-4034-94E6-7757A5BEFD30}"/>
            </a:ext>
          </a:extLst>
        </xdr:cNvPr>
        <xdr:cNvCxnSpPr/>
      </xdr:nvCxnSpPr>
      <xdr:spPr bwMode="auto">
        <a:xfrm flipV="1">
          <a:off x="3606800" y="2538095"/>
          <a:ext cx="698500" cy="116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EE041AF-4A35-40E9-8956-F833B5CB08B4}"/>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C3FA6691-4989-43D4-B2CA-BA3FB222F0FB}"/>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34787</xdr:rowOff>
    </xdr:from>
    <xdr:to>
      <xdr:col>18</xdr:col>
      <xdr:colOff>177800</xdr:colOff>
      <xdr:row>15</xdr:row>
      <xdr:rowOff>78830</xdr:rowOff>
    </xdr:to>
    <xdr:cxnSp macro="">
      <xdr:nvCxnSpPr>
        <xdr:cNvPr id="60" name="直線コネクタ 59">
          <a:extLst>
            <a:ext uri="{FF2B5EF4-FFF2-40B4-BE49-F238E27FC236}">
              <a16:creationId xmlns:a16="http://schemas.microsoft.com/office/drawing/2014/main" id="{1F4D9437-B6AD-4EB0-B135-16FDEF30ACE9}"/>
            </a:ext>
          </a:extLst>
        </xdr:cNvPr>
        <xdr:cNvCxnSpPr/>
      </xdr:nvCxnSpPr>
      <xdr:spPr bwMode="auto">
        <a:xfrm flipV="1">
          <a:off x="2908300" y="2654162"/>
          <a:ext cx="698500" cy="44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AE071CA6-6AE3-48AD-B568-56EEA14C584C}"/>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C88E948F-067B-4D6A-A353-E55127EC9E4E}"/>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68406C2E-6F40-4FD5-BD56-C667165C4374}"/>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4DA1A592-8E39-4232-8454-9D19E95FB2A9}"/>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2744C1A-391B-4710-A648-9AE921E711C3}"/>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CC5D2498-F08B-4E17-8E12-620E33A88183}"/>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A1DFC6CF-5529-47EC-8F63-F2EF7E23BBA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F087BDE9-F4E2-4FE0-8E93-A4A7AEDDBCA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4DC11A1A-3DEC-4F98-892E-D66E44FC4FA1}"/>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82081</xdr:rowOff>
    </xdr:from>
    <xdr:to>
      <xdr:col>29</xdr:col>
      <xdr:colOff>177800</xdr:colOff>
      <xdr:row>15</xdr:row>
      <xdr:rowOff>12231</xdr:rowOff>
    </xdr:to>
    <xdr:sp macro="" textlink="">
      <xdr:nvSpPr>
        <xdr:cNvPr id="70" name="楕円 69">
          <a:extLst>
            <a:ext uri="{FF2B5EF4-FFF2-40B4-BE49-F238E27FC236}">
              <a16:creationId xmlns:a16="http://schemas.microsoft.com/office/drawing/2014/main" id="{3504AF74-A290-491E-B881-096E16AD3C7E}"/>
            </a:ext>
          </a:extLst>
        </xdr:cNvPr>
        <xdr:cNvSpPr/>
      </xdr:nvSpPr>
      <xdr:spPr bwMode="auto">
        <a:xfrm>
          <a:off x="5600700" y="253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98608</xdr:rowOff>
    </xdr:from>
    <xdr:ext cx="762000" cy="259045"/>
    <xdr:sp macro="" textlink="">
      <xdr:nvSpPr>
        <xdr:cNvPr id="71" name="人口1人当たり決算額の推移該当値テキスト130">
          <a:extLst>
            <a:ext uri="{FF2B5EF4-FFF2-40B4-BE49-F238E27FC236}">
              <a16:creationId xmlns:a16="http://schemas.microsoft.com/office/drawing/2014/main" id="{5FB24162-B73A-44F0-9DF7-81EAA8AD6AF1}"/>
            </a:ext>
          </a:extLst>
        </xdr:cNvPr>
        <xdr:cNvSpPr txBox="1"/>
      </xdr:nvSpPr>
      <xdr:spPr>
        <a:xfrm>
          <a:off x="5740400" y="237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102707</xdr:rowOff>
    </xdr:from>
    <xdr:to>
      <xdr:col>26</xdr:col>
      <xdr:colOff>101600</xdr:colOff>
      <xdr:row>15</xdr:row>
      <xdr:rowOff>32857</xdr:rowOff>
    </xdr:to>
    <xdr:sp macro="" textlink="">
      <xdr:nvSpPr>
        <xdr:cNvPr id="72" name="楕円 71">
          <a:extLst>
            <a:ext uri="{FF2B5EF4-FFF2-40B4-BE49-F238E27FC236}">
              <a16:creationId xmlns:a16="http://schemas.microsoft.com/office/drawing/2014/main" id="{7E386CDB-E923-435B-B1FC-90DE7A2D85C8}"/>
            </a:ext>
          </a:extLst>
        </xdr:cNvPr>
        <xdr:cNvSpPr/>
      </xdr:nvSpPr>
      <xdr:spPr bwMode="auto">
        <a:xfrm>
          <a:off x="4953000" y="255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43034</xdr:rowOff>
    </xdr:from>
    <xdr:ext cx="736600" cy="259045"/>
    <xdr:sp macro="" textlink="">
      <xdr:nvSpPr>
        <xdr:cNvPr id="73" name="テキスト ボックス 72">
          <a:extLst>
            <a:ext uri="{FF2B5EF4-FFF2-40B4-BE49-F238E27FC236}">
              <a16:creationId xmlns:a16="http://schemas.microsoft.com/office/drawing/2014/main" id="{2E000B98-46A6-4E71-B7A7-C4DF615E66F8}"/>
            </a:ext>
          </a:extLst>
        </xdr:cNvPr>
        <xdr:cNvSpPr txBox="1"/>
      </xdr:nvSpPr>
      <xdr:spPr>
        <a:xfrm>
          <a:off x="4622800" y="2319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39370</xdr:rowOff>
    </xdr:from>
    <xdr:to>
      <xdr:col>22</xdr:col>
      <xdr:colOff>165100</xdr:colOff>
      <xdr:row>14</xdr:row>
      <xdr:rowOff>140970</xdr:rowOff>
    </xdr:to>
    <xdr:sp macro="" textlink="">
      <xdr:nvSpPr>
        <xdr:cNvPr id="74" name="楕円 73">
          <a:extLst>
            <a:ext uri="{FF2B5EF4-FFF2-40B4-BE49-F238E27FC236}">
              <a16:creationId xmlns:a16="http://schemas.microsoft.com/office/drawing/2014/main" id="{D3309A52-8991-4501-8D9F-B51C503A82A5}"/>
            </a:ext>
          </a:extLst>
        </xdr:cNvPr>
        <xdr:cNvSpPr/>
      </xdr:nvSpPr>
      <xdr:spPr bwMode="auto">
        <a:xfrm>
          <a:off x="4254500" y="248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151147</xdr:rowOff>
    </xdr:from>
    <xdr:ext cx="762000" cy="259045"/>
    <xdr:sp macro="" textlink="">
      <xdr:nvSpPr>
        <xdr:cNvPr id="75" name="テキスト ボックス 74">
          <a:extLst>
            <a:ext uri="{FF2B5EF4-FFF2-40B4-BE49-F238E27FC236}">
              <a16:creationId xmlns:a16="http://schemas.microsoft.com/office/drawing/2014/main" id="{8175E329-D6A8-49A8-A3DA-5D68E358D161}"/>
            </a:ext>
          </a:extLst>
        </xdr:cNvPr>
        <xdr:cNvSpPr txBox="1"/>
      </xdr:nvSpPr>
      <xdr:spPr>
        <a:xfrm>
          <a:off x="3924300" y="225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155437</xdr:rowOff>
    </xdr:from>
    <xdr:to>
      <xdr:col>19</xdr:col>
      <xdr:colOff>38100</xdr:colOff>
      <xdr:row>15</xdr:row>
      <xdr:rowOff>85587</xdr:rowOff>
    </xdr:to>
    <xdr:sp macro="" textlink="">
      <xdr:nvSpPr>
        <xdr:cNvPr id="76" name="楕円 75">
          <a:extLst>
            <a:ext uri="{FF2B5EF4-FFF2-40B4-BE49-F238E27FC236}">
              <a16:creationId xmlns:a16="http://schemas.microsoft.com/office/drawing/2014/main" id="{DE2EE3CD-BCB7-42D6-B05F-6F8B64A283AF}"/>
            </a:ext>
          </a:extLst>
        </xdr:cNvPr>
        <xdr:cNvSpPr/>
      </xdr:nvSpPr>
      <xdr:spPr bwMode="auto">
        <a:xfrm>
          <a:off x="3556000" y="260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95764</xdr:rowOff>
    </xdr:from>
    <xdr:ext cx="762000" cy="259045"/>
    <xdr:sp macro="" textlink="">
      <xdr:nvSpPr>
        <xdr:cNvPr id="77" name="テキスト ボックス 76">
          <a:extLst>
            <a:ext uri="{FF2B5EF4-FFF2-40B4-BE49-F238E27FC236}">
              <a16:creationId xmlns:a16="http://schemas.microsoft.com/office/drawing/2014/main" id="{607A11B8-2BCD-43E2-970C-2CCA9F92C8B0}"/>
            </a:ext>
          </a:extLst>
        </xdr:cNvPr>
        <xdr:cNvSpPr txBox="1"/>
      </xdr:nvSpPr>
      <xdr:spPr>
        <a:xfrm>
          <a:off x="3225800" y="237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28030</xdr:rowOff>
    </xdr:from>
    <xdr:to>
      <xdr:col>15</xdr:col>
      <xdr:colOff>101600</xdr:colOff>
      <xdr:row>15</xdr:row>
      <xdr:rowOff>129630</xdr:rowOff>
    </xdr:to>
    <xdr:sp macro="" textlink="">
      <xdr:nvSpPr>
        <xdr:cNvPr id="78" name="楕円 77">
          <a:extLst>
            <a:ext uri="{FF2B5EF4-FFF2-40B4-BE49-F238E27FC236}">
              <a16:creationId xmlns:a16="http://schemas.microsoft.com/office/drawing/2014/main" id="{5CFCFB14-8888-493A-96B0-94EF27C70D39}"/>
            </a:ext>
          </a:extLst>
        </xdr:cNvPr>
        <xdr:cNvSpPr/>
      </xdr:nvSpPr>
      <xdr:spPr bwMode="auto">
        <a:xfrm>
          <a:off x="2857500" y="264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139807</xdr:rowOff>
    </xdr:from>
    <xdr:ext cx="762000" cy="259045"/>
    <xdr:sp macro="" textlink="">
      <xdr:nvSpPr>
        <xdr:cNvPr id="79" name="テキスト ボックス 78">
          <a:extLst>
            <a:ext uri="{FF2B5EF4-FFF2-40B4-BE49-F238E27FC236}">
              <a16:creationId xmlns:a16="http://schemas.microsoft.com/office/drawing/2014/main" id="{2A2EB944-D67D-405D-AA38-CB1F2AA702EA}"/>
            </a:ext>
          </a:extLst>
        </xdr:cNvPr>
        <xdr:cNvSpPr txBox="1"/>
      </xdr:nvSpPr>
      <xdr:spPr>
        <a:xfrm>
          <a:off x="2527300" y="241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58547D8F-6D94-4E95-BCA9-5665C4C00C0F}"/>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7706E678-93DE-4734-A198-C8DD0459AEF2}"/>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1B2AF85F-55F8-45A1-ACE5-0031DD7E587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B9C0FB18-0781-41A7-AEBC-9ECE6AE2DAC1}"/>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A21E8B6C-9F9E-488C-8A00-22E65C165FEC}"/>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E7AA307C-8A19-472D-A2A6-21E25123D5A4}"/>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997CABB8-5A1F-425D-AF74-936D481DDBA5}"/>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A9CC55E0-872C-4F25-8232-A36B638320DC}"/>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91AF6B38-2CFA-4193-B166-E8F742C50135}"/>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C10E043B-3965-44A4-982D-23A19C5CCF44}"/>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3A6E8C79-F4A4-4510-8F8F-9BDBCC26070F}"/>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C3EE812E-880F-481F-B199-3F509B7C7E95}"/>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8A7CA94D-5E0A-4F2D-9B16-D8C52156A94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7490B781-A874-4D91-8F41-F4AD62618CBF}"/>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79035211-F6C0-4FF0-9D56-4DF4C39F65AB}"/>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48380C09-F5A6-46CE-A9CA-E7B206F01EC8}"/>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5371D556-E1EF-4CF5-BE86-616D382FC4B1}"/>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4CABE0D7-6DAF-4B37-AA04-0D8B6CF62626}"/>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7B92367C-EA49-4A04-ABC2-BE34C66A0471}"/>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6742AD7B-4FD5-42ED-8900-D0EBCB38427C}"/>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83D2418-E018-4127-8D97-9FB4C1913988}"/>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F7979AC-40C2-474C-9C92-816E424AC57F}"/>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DA6F8F15-D4D5-4F26-BCC7-30D431F6DC51}"/>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470722C9-B4B8-4F79-9A26-C4D01F5EA92A}"/>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2D31A9CF-B12D-4235-AB93-36BE06BF14A3}"/>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22FC2376-B9A5-4EA1-B15E-D5964D6A0F44}"/>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133401FE-F1DA-46EF-BFE2-A0250822FCF6}"/>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55806802-FAB1-4D2D-816D-F04DA13D429F}"/>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56D73D56-AF5F-4A09-ACA9-61FB5FCBF946}"/>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CA7BABBF-DDF1-4C43-ADF3-28E864B2733B}"/>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EF24D6F4-1143-444D-9085-091A892B966D}"/>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2AA5CF8A-7843-407E-84C8-FC7925D8BBFF}"/>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335597</xdr:rowOff>
    </xdr:from>
    <xdr:to>
      <xdr:col>29</xdr:col>
      <xdr:colOff>127000</xdr:colOff>
      <xdr:row>35</xdr:row>
      <xdr:rowOff>337609</xdr:rowOff>
    </xdr:to>
    <xdr:cxnSp macro="">
      <xdr:nvCxnSpPr>
        <xdr:cNvPr id="112" name="直線コネクタ 111">
          <a:extLst>
            <a:ext uri="{FF2B5EF4-FFF2-40B4-BE49-F238E27FC236}">
              <a16:creationId xmlns:a16="http://schemas.microsoft.com/office/drawing/2014/main" id="{2DEF0F9B-1B02-41BE-9948-E0EBB9954EDE}"/>
            </a:ext>
          </a:extLst>
        </xdr:cNvPr>
        <xdr:cNvCxnSpPr/>
      </xdr:nvCxnSpPr>
      <xdr:spPr bwMode="auto">
        <a:xfrm>
          <a:off x="5003800" y="6945947"/>
          <a:ext cx="647700" cy="2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322386</xdr:rowOff>
    </xdr:from>
    <xdr:ext cx="762000" cy="259045"/>
    <xdr:sp macro="" textlink="">
      <xdr:nvSpPr>
        <xdr:cNvPr id="113" name="人口1人当たり決算額の推移平均値テキスト445">
          <a:extLst>
            <a:ext uri="{FF2B5EF4-FFF2-40B4-BE49-F238E27FC236}">
              <a16:creationId xmlns:a16="http://schemas.microsoft.com/office/drawing/2014/main" id="{41382895-8F2F-485F-A4B8-2DCE8F2010EF}"/>
            </a:ext>
          </a:extLst>
        </xdr:cNvPr>
        <xdr:cNvSpPr txBox="1"/>
      </xdr:nvSpPr>
      <xdr:spPr>
        <a:xfrm>
          <a:off x="5740400" y="6932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D2AFEA3A-E626-4C22-B3A0-CDF46CBEF5D9}"/>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309217</xdr:rowOff>
    </xdr:from>
    <xdr:to>
      <xdr:col>26</xdr:col>
      <xdr:colOff>50800</xdr:colOff>
      <xdr:row>35</xdr:row>
      <xdr:rowOff>335597</xdr:rowOff>
    </xdr:to>
    <xdr:cxnSp macro="">
      <xdr:nvCxnSpPr>
        <xdr:cNvPr id="115" name="直線コネクタ 114">
          <a:extLst>
            <a:ext uri="{FF2B5EF4-FFF2-40B4-BE49-F238E27FC236}">
              <a16:creationId xmlns:a16="http://schemas.microsoft.com/office/drawing/2014/main" id="{C24B1DE7-ABE6-4C86-9E6F-3C17E4617B08}"/>
            </a:ext>
          </a:extLst>
        </xdr:cNvPr>
        <xdr:cNvCxnSpPr/>
      </xdr:nvCxnSpPr>
      <xdr:spPr bwMode="auto">
        <a:xfrm>
          <a:off x="4305300" y="6919567"/>
          <a:ext cx="698500" cy="26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D1573E87-CCD0-4A94-807C-8AAF5FA09431}"/>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E9D94EF5-75DA-4D71-86A2-7C884A5D485A}"/>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309217</xdr:rowOff>
    </xdr:from>
    <xdr:to>
      <xdr:col>22</xdr:col>
      <xdr:colOff>114300</xdr:colOff>
      <xdr:row>36</xdr:row>
      <xdr:rowOff>42063</xdr:rowOff>
    </xdr:to>
    <xdr:cxnSp macro="">
      <xdr:nvCxnSpPr>
        <xdr:cNvPr id="118" name="直線コネクタ 117">
          <a:extLst>
            <a:ext uri="{FF2B5EF4-FFF2-40B4-BE49-F238E27FC236}">
              <a16:creationId xmlns:a16="http://schemas.microsoft.com/office/drawing/2014/main" id="{4A141A27-6921-485A-ADE6-55C9D7D78581}"/>
            </a:ext>
          </a:extLst>
        </xdr:cNvPr>
        <xdr:cNvCxnSpPr/>
      </xdr:nvCxnSpPr>
      <xdr:spPr bwMode="auto">
        <a:xfrm flipV="1">
          <a:off x="3606800" y="6919567"/>
          <a:ext cx="698500" cy="75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9EEA2875-F25A-4A2D-BC56-938B3E15C86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FB737BC1-A91F-4962-A079-F613417D1B4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42063</xdr:rowOff>
    </xdr:from>
    <xdr:to>
      <xdr:col>18</xdr:col>
      <xdr:colOff>177800</xdr:colOff>
      <xdr:row>36</xdr:row>
      <xdr:rowOff>44902</xdr:rowOff>
    </xdr:to>
    <xdr:cxnSp macro="">
      <xdr:nvCxnSpPr>
        <xdr:cNvPr id="121" name="直線コネクタ 120">
          <a:extLst>
            <a:ext uri="{FF2B5EF4-FFF2-40B4-BE49-F238E27FC236}">
              <a16:creationId xmlns:a16="http://schemas.microsoft.com/office/drawing/2014/main" id="{90D7722B-2B53-4E26-81EA-B5B9293F57AC}"/>
            </a:ext>
          </a:extLst>
        </xdr:cNvPr>
        <xdr:cNvCxnSpPr/>
      </xdr:nvCxnSpPr>
      <xdr:spPr bwMode="auto">
        <a:xfrm flipV="1">
          <a:off x="2908300" y="6995313"/>
          <a:ext cx="698500" cy="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4169595F-2EAE-45ED-98A5-FD43391855CB}"/>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D3F35CAE-3EBF-4051-BB99-8FABFDBA3A7B}"/>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68BE6312-3D59-43CF-9912-65FB2E91A18F}"/>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8795BA8A-0C6C-4F3A-B3DF-75FBB2056DE8}"/>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AE7C94C3-C708-49D6-AC02-73A79934DAC2}"/>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1EE3C73B-920B-4A92-9419-92E4D56436CF}"/>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C80C8A57-0D35-4A2C-9690-968B8E9384B2}"/>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3CF5807D-FCA5-485B-86BB-AA8D721DADA7}"/>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64E063D9-C5D1-4B52-B055-7271AD7BD79A}"/>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286809</xdr:rowOff>
    </xdr:from>
    <xdr:to>
      <xdr:col>29</xdr:col>
      <xdr:colOff>177800</xdr:colOff>
      <xdr:row>36</xdr:row>
      <xdr:rowOff>45509</xdr:rowOff>
    </xdr:to>
    <xdr:sp macro="" textlink="">
      <xdr:nvSpPr>
        <xdr:cNvPr id="131" name="楕円 130">
          <a:extLst>
            <a:ext uri="{FF2B5EF4-FFF2-40B4-BE49-F238E27FC236}">
              <a16:creationId xmlns:a16="http://schemas.microsoft.com/office/drawing/2014/main" id="{69CB5A6E-6D97-4D3A-9FAA-1FA03C82AAC3}"/>
            </a:ext>
          </a:extLst>
        </xdr:cNvPr>
        <xdr:cNvSpPr/>
      </xdr:nvSpPr>
      <xdr:spPr bwMode="auto">
        <a:xfrm>
          <a:off x="5600700" y="6897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131886</xdr:rowOff>
    </xdr:from>
    <xdr:ext cx="762000" cy="259045"/>
    <xdr:sp macro="" textlink="">
      <xdr:nvSpPr>
        <xdr:cNvPr id="132" name="人口1人当たり決算額の推移該当値テキスト445">
          <a:extLst>
            <a:ext uri="{FF2B5EF4-FFF2-40B4-BE49-F238E27FC236}">
              <a16:creationId xmlns:a16="http://schemas.microsoft.com/office/drawing/2014/main" id="{528CE6D6-6F0D-48BF-BDF1-F02F7B8B4066}"/>
            </a:ext>
          </a:extLst>
        </xdr:cNvPr>
        <xdr:cNvSpPr txBox="1"/>
      </xdr:nvSpPr>
      <xdr:spPr>
        <a:xfrm>
          <a:off x="5740400" y="674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284797</xdr:rowOff>
    </xdr:from>
    <xdr:to>
      <xdr:col>26</xdr:col>
      <xdr:colOff>101600</xdr:colOff>
      <xdr:row>36</xdr:row>
      <xdr:rowOff>43497</xdr:rowOff>
    </xdr:to>
    <xdr:sp macro="" textlink="">
      <xdr:nvSpPr>
        <xdr:cNvPr id="133" name="楕円 132">
          <a:extLst>
            <a:ext uri="{FF2B5EF4-FFF2-40B4-BE49-F238E27FC236}">
              <a16:creationId xmlns:a16="http://schemas.microsoft.com/office/drawing/2014/main" id="{B6096EE9-B38B-46B6-A3EF-FEC8B7B8189D}"/>
            </a:ext>
          </a:extLst>
        </xdr:cNvPr>
        <xdr:cNvSpPr/>
      </xdr:nvSpPr>
      <xdr:spPr bwMode="auto">
        <a:xfrm>
          <a:off x="4953000" y="689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53674</xdr:rowOff>
    </xdr:from>
    <xdr:ext cx="736600" cy="259045"/>
    <xdr:sp macro="" textlink="">
      <xdr:nvSpPr>
        <xdr:cNvPr id="134" name="テキスト ボックス 133">
          <a:extLst>
            <a:ext uri="{FF2B5EF4-FFF2-40B4-BE49-F238E27FC236}">
              <a16:creationId xmlns:a16="http://schemas.microsoft.com/office/drawing/2014/main" id="{AEF21AEB-1EEA-4E66-8C5E-97509E8B8B81}"/>
            </a:ext>
          </a:extLst>
        </xdr:cNvPr>
        <xdr:cNvSpPr txBox="1"/>
      </xdr:nvSpPr>
      <xdr:spPr>
        <a:xfrm>
          <a:off x="4622800" y="6664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258417</xdr:rowOff>
    </xdr:from>
    <xdr:to>
      <xdr:col>22</xdr:col>
      <xdr:colOff>165100</xdr:colOff>
      <xdr:row>36</xdr:row>
      <xdr:rowOff>17117</xdr:rowOff>
    </xdr:to>
    <xdr:sp macro="" textlink="">
      <xdr:nvSpPr>
        <xdr:cNvPr id="135" name="楕円 134">
          <a:extLst>
            <a:ext uri="{FF2B5EF4-FFF2-40B4-BE49-F238E27FC236}">
              <a16:creationId xmlns:a16="http://schemas.microsoft.com/office/drawing/2014/main" id="{2CE53E1C-7FAA-4925-A763-607E33203CB6}"/>
            </a:ext>
          </a:extLst>
        </xdr:cNvPr>
        <xdr:cNvSpPr/>
      </xdr:nvSpPr>
      <xdr:spPr bwMode="auto">
        <a:xfrm>
          <a:off x="4254500" y="6868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27294</xdr:rowOff>
    </xdr:from>
    <xdr:ext cx="762000" cy="259045"/>
    <xdr:sp macro="" textlink="">
      <xdr:nvSpPr>
        <xdr:cNvPr id="136" name="テキスト ボックス 135">
          <a:extLst>
            <a:ext uri="{FF2B5EF4-FFF2-40B4-BE49-F238E27FC236}">
              <a16:creationId xmlns:a16="http://schemas.microsoft.com/office/drawing/2014/main" id="{31E39251-9BAF-42E2-83FE-E21286C0C302}"/>
            </a:ext>
          </a:extLst>
        </xdr:cNvPr>
        <xdr:cNvSpPr txBox="1"/>
      </xdr:nvSpPr>
      <xdr:spPr>
        <a:xfrm>
          <a:off x="3924300" y="663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334163</xdr:rowOff>
    </xdr:from>
    <xdr:to>
      <xdr:col>19</xdr:col>
      <xdr:colOff>38100</xdr:colOff>
      <xdr:row>36</xdr:row>
      <xdr:rowOff>92863</xdr:rowOff>
    </xdr:to>
    <xdr:sp macro="" textlink="">
      <xdr:nvSpPr>
        <xdr:cNvPr id="137" name="楕円 136">
          <a:extLst>
            <a:ext uri="{FF2B5EF4-FFF2-40B4-BE49-F238E27FC236}">
              <a16:creationId xmlns:a16="http://schemas.microsoft.com/office/drawing/2014/main" id="{87518F33-60AF-4BDF-83E2-43C29C623D0D}"/>
            </a:ext>
          </a:extLst>
        </xdr:cNvPr>
        <xdr:cNvSpPr/>
      </xdr:nvSpPr>
      <xdr:spPr bwMode="auto">
        <a:xfrm>
          <a:off x="3556000" y="6944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103040</xdr:rowOff>
    </xdr:from>
    <xdr:ext cx="762000" cy="259045"/>
    <xdr:sp macro="" textlink="">
      <xdr:nvSpPr>
        <xdr:cNvPr id="138" name="テキスト ボックス 137">
          <a:extLst>
            <a:ext uri="{FF2B5EF4-FFF2-40B4-BE49-F238E27FC236}">
              <a16:creationId xmlns:a16="http://schemas.microsoft.com/office/drawing/2014/main" id="{4ACCB98E-9E59-4A39-8EED-66A57EABA8C1}"/>
            </a:ext>
          </a:extLst>
        </xdr:cNvPr>
        <xdr:cNvSpPr txBox="1"/>
      </xdr:nvSpPr>
      <xdr:spPr>
        <a:xfrm>
          <a:off x="3225800" y="671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337002</xdr:rowOff>
    </xdr:from>
    <xdr:to>
      <xdr:col>15</xdr:col>
      <xdr:colOff>101600</xdr:colOff>
      <xdr:row>36</xdr:row>
      <xdr:rowOff>95702</xdr:rowOff>
    </xdr:to>
    <xdr:sp macro="" textlink="">
      <xdr:nvSpPr>
        <xdr:cNvPr id="139" name="楕円 138">
          <a:extLst>
            <a:ext uri="{FF2B5EF4-FFF2-40B4-BE49-F238E27FC236}">
              <a16:creationId xmlns:a16="http://schemas.microsoft.com/office/drawing/2014/main" id="{D6F303D4-6BCE-4830-A10C-827FEDA8B3B8}"/>
            </a:ext>
          </a:extLst>
        </xdr:cNvPr>
        <xdr:cNvSpPr/>
      </xdr:nvSpPr>
      <xdr:spPr bwMode="auto">
        <a:xfrm>
          <a:off x="2857500" y="6947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105879</xdr:rowOff>
    </xdr:from>
    <xdr:ext cx="762000" cy="259045"/>
    <xdr:sp macro="" textlink="">
      <xdr:nvSpPr>
        <xdr:cNvPr id="140" name="テキスト ボックス 139">
          <a:extLst>
            <a:ext uri="{FF2B5EF4-FFF2-40B4-BE49-F238E27FC236}">
              <a16:creationId xmlns:a16="http://schemas.microsoft.com/office/drawing/2014/main" id="{8F67812B-188A-46CD-B4DE-2ABB404EF5A9}"/>
            </a:ext>
          </a:extLst>
        </xdr:cNvPr>
        <xdr:cNvSpPr txBox="1"/>
      </xdr:nvSpPr>
      <xdr:spPr>
        <a:xfrm>
          <a:off x="2527300" y="671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E27FC0-FFFE-4438-B52D-1E931A270E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6C61646-0FCE-410C-893C-1888D5258DA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0B0898D-47F1-46E7-B6EE-475FF0837C2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F40E84E-69BC-4F06-BA0F-D520C2F15141}"/>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738B55C-060D-459A-8C81-874BF5A2605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D6F859-3CFA-4259-B9DD-2AD834A9E49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4CC194-617A-4A1F-BC7C-1E629FDCCE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EF2F2B-36F7-450B-9B1A-99A10E809D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6D0A37-A927-4843-A4B2-651A7E5E56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E2E9DB84-F123-42E3-BB41-AB1238AA6B3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
620
47.70
1,852,968
1,743,113
103,092
882,544
1,447,540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15456F-749A-446B-900A-832F7D46F7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381F00-B24F-4DE4-BB86-53D1DA067DB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4DCC7B-74A7-487F-ABA4-D3317FDA2C7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EEE348-DB7D-444C-B5A8-B60BFA5F139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6BBBEC4-3A10-459C-BB84-EA1FBE306BD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446174E-5A8E-44DD-AB42-74EB4C5F4F6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52C405B-59F5-4694-8D59-72DC2F0B9CE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F1671A6-947F-4EA3-90E9-EAE0B238764D}"/>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B03FC0B-4AF6-4548-955A-AD51E18DC59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A1A3F7-746B-4C2F-B66F-5B05DB20F7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832D6D2-29A7-4CE7-B178-A227D3FCBDA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C472BD8-9CDA-4A6D-851E-6F8AEF2B712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99957F2-6A7B-4801-8DFF-3BB4E14EA208}"/>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112EDD9-63F8-40A4-9F81-51ACBAE2B68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94AD1F1-A3BD-43BF-9682-33317E7837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3D61756-D566-44A5-8A8D-DD0EC5EF2B7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5D3295-4C00-4B3D-96F4-16F053136A2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429971B-2681-4DC0-B414-7C47F54595D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D38EF25F-0D4E-4EDD-9295-62C07D117CDE}"/>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3A5A079-F1F8-43C0-8815-830DAA05E79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0017CF2-3935-403E-B0E8-056CFACCF2B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BCCE0F9-AA43-4C56-ACA9-2FD085E177D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9894A62-F582-463E-84B9-1B041C106DB7}"/>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CC10ABA-008B-485C-ACA4-9A566315B1C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E50605E-8594-4D01-81E9-EE2A72A99F5F}"/>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41D06BA-5204-445A-86B4-7C4FE1118ED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2C40560-430C-4A04-85A8-10D4C5691E2E}"/>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09B5C10-678A-434D-A84D-8828127F899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A75C756-5FFC-46AC-8935-F015C2BE5752}"/>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2F96E1C-DF1D-4A83-A29A-F2F4ABBA9F5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4C4ACC64-F6A7-4A13-98B9-358BEC17DC6B}"/>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1AEC528F-BDEB-499F-974A-AFD510A73368}"/>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333DA62-9062-4B93-B36E-31894CB2605F}"/>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39D1D8F2-3DF7-466D-8EB2-C6B7711461CC}"/>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501F837C-22C8-47B5-AF3C-B34152C4D60D}"/>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1FAC9BA5-5955-4AC9-8192-41CEE8341024}"/>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89F8D3D4-E36D-49CA-AD41-522AD8E923D3}"/>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EEA8E497-D749-4B99-8BE7-EB231F7486ED}"/>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52121273-2E7E-4F8A-A729-689817E39597}"/>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FBFBC69C-898B-443F-B03F-1FA39379FCE4}"/>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EEE78811-3BA6-4237-AAA6-966664752F66}"/>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EE0ABD92-D27C-4231-AA14-FE04012B87A9}"/>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4DC9B594-E27F-4E38-BE5C-0B4A38860C7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9666E9E4-9529-4E6A-9818-CF55305F48A6}"/>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BFA3F12F-9BAB-41C6-8A84-F87090717E1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85E899DB-2593-4F21-8384-155ECB56CEF8}"/>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BE95B002-25EC-4D29-B4AD-A6E53439B13E}"/>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D0616707-CFA3-4B14-B83A-5BBBD53FDE51}"/>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C0F76297-9457-4DBA-B0E0-568BA58F867F}"/>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55760A13-3C69-4C55-9A19-51A2F2D61736}"/>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160236</xdr:rowOff>
    </xdr:from>
    <xdr:to>
      <xdr:col>24</xdr:col>
      <xdr:colOff>63500</xdr:colOff>
      <xdr:row>34</xdr:row>
      <xdr:rowOff>229</xdr:rowOff>
    </xdr:to>
    <xdr:cxnSp macro="">
      <xdr:nvCxnSpPr>
        <xdr:cNvPr id="62" name="直線コネクタ 61">
          <a:extLst>
            <a:ext uri="{FF2B5EF4-FFF2-40B4-BE49-F238E27FC236}">
              <a16:creationId xmlns:a16="http://schemas.microsoft.com/office/drawing/2014/main" id="{56CC5800-5AB2-4CD7-ADFD-4BAA5E04DAF5}"/>
            </a:ext>
          </a:extLst>
        </xdr:cNvPr>
        <xdr:cNvCxnSpPr/>
      </xdr:nvCxnSpPr>
      <xdr:spPr>
        <a:xfrm>
          <a:off x="3797300" y="5818086"/>
          <a:ext cx="838200" cy="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6A0126BA-56B0-4E78-9969-D4CB4631D7EC}"/>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4C179B8E-34C2-4E77-A4E8-73C5AF0783DB}"/>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160236</xdr:rowOff>
    </xdr:from>
    <xdr:to>
      <xdr:col>19</xdr:col>
      <xdr:colOff>177800</xdr:colOff>
      <xdr:row>34</xdr:row>
      <xdr:rowOff>18041</xdr:rowOff>
    </xdr:to>
    <xdr:cxnSp macro="">
      <xdr:nvCxnSpPr>
        <xdr:cNvPr id="65" name="直線コネクタ 64">
          <a:extLst>
            <a:ext uri="{FF2B5EF4-FFF2-40B4-BE49-F238E27FC236}">
              <a16:creationId xmlns:a16="http://schemas.microsoft.com/office/drawing/2014/main" id="{49C9EB9C-F733-427B-9928-3DBAE4260CA9}"/>
            </a:ext>
          </a:extLst>
        </xdr:cNvPr>
        <xdr:cNvCxnSpPr/>
      </xdr:nvCxnSpPr>
      <xdr:spPr>
        <a:xfrm flipV="1">
          <a:off x="2908300" y="5818086"/>
          <a:ext cx="889000" cy="2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1329224D-03E8-41ED-B811-916B30C1A799}"/>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A306852C-7460-4D9E-9743-4F3E9FAFB9B7}"/>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18041</xdr:rowOff>
    </xdr:from>
    <xdr:to>
      <xdr:col>15</xdr:col>
      <xdr:colOff>50800</xdr:colOff>
      <xdr:row>35</xdr:row>
      <xdr:rowOff>21195</xdr:rowOff>
    </xdr:to>
    <xdr:cxnSp macro="">
      <xdr:nvCxnSpPr>
        <xdr:cNvPr id="68" name="直線コネクタ 67">
          <a:extLst>
            <a:ext uri="{FF2B5EF4-FFF2-40B4-BE49-F238E27FC236}">
              <a16:creationId xmlns:a16="http://schemas.microsoft.com/office/drawing/2014/main" id="{11089D03-F9CE-4684-85EC-E65E3988A7EB}"/>
            </a:ext>
          </a:extLst>
        </xdr:cNvPr>
        <xdr:cNvCxnSpPr/>
      </xdr:nvCxnSpPr>
      <xdr:spPr>
        <a:xfrm flipV="1">
          <a:off x="2019300" y="5847341"/>
          <a:ext cx="889000" cy="17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B7D5927C-7164-4530-B590-B52D7BE95F7F}"/>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D8810E07-1931-4513-8C63-D8365BE732E7}"/>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21195</xdr:rowOff>
    </xdr:from>
    <xdr:to>
      <xdr:col>10</xdr:col>
      <xdr:colOff>114300</xdr:colOff>
      <xdr:row>35</xdr:row>
      <xdr:rowOff>71127</xdr:rowOff>
    </xdr:to>
    <xdr:cxnSp macro="">
      <xdr:nvCxnSpPr>
        <xdr:cNvPr id="71" name="直線コネクタ 70">
          <a:extLst>
            <a:ext uri="{FF2B5EF4-FFF2-40B4-BE49-F238E27FC236}">
              <a16:creationId xmlns:a16="http://schemas.microsoft.com/office/drawing/2014/main" id="{C782059A-8195-44A5-8031-14D11C2EC648}"/>
            </a:ext>
          </a:extLst>
        </xdr:cNvPr>
        <xdr:cNvCxnSpPr/>
      </xdr:nvCxnSpPr>
      <xdr:spPr>
        <a:xfrm flipV="1">
          <a:off x="1130300" y="6021945"/>
          <a:ext cx="8890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19F742C0-C970-445D-872F-3FB29ED65F7F}"/>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2A7E6C1F-756A-48C1-B858-02DCB38AC704}"/>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4FFAA98E-E81C-4974-BC4C-708830EA20D6}"/>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98D3E971-6ED3-43B4-B226-759A9D55E792}"/>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0BC7446-E604-46B0-ABE2-1838C2F76EC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BD99094-34DF-4DAA-AF68-16668416037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216213A-A742-4B7D-833A-B17A785E326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396A825-24B1-4A56-89CB-DCC51007738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F7B19638-F6EB-47BC-8BDE-1181A45D8D4C}"/>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120879</xdr:rowOff>
    </xdr:from>
    <xdr:to>
      <xdr:col>24</xdr:col>
      <xdr:colOff>114300</xdr:colOff>
      <xdr:row>34</xdr:row>
      <xdr:rowOff>51029</xdr:rowOff>
    </xdr:to>
    <xdr:sp macro="" textlink="">
      <xdr:nvSpPr>
        <xdr:cNvPr id="81" name="楕円 80">
          <a:extLst>
            <a:ext uri="{FF2B5EF4-FFF2-40B4-BE49-F238E27FC236}">
              <a16:creationId xmlns:a16="http://schemas.microsoft.com/office/drawing/2014/main" id="{97BCE8E0-7BA6-4F12-AF64-6349A5A7D2C8}"/>
            </a:ext>
          </a:extLst>
        </xdr:cNvPr>
        <xdr:cNvSpPr/>
      </xdr:nvSpPr>
      <xdr:spPr>
        <a:xfrm>
          <a:off x="4584700" y="57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143756</xdr:rowOff>
    </xdr:from>
    <xdr:ext cx="599010" cy="259045"/>
    <xdr:sp macro="" textlink="">
      <xdr:nvSpPr>
        <xdr:cNvPr id="82" name="人件費該当値テキスト">
          <a:extLst>
            <a:ext uri="{FF2B5EF4-FFF2-40B4-BE49-F238E27FC236}">
              <a16:creationId xmlns:a16="http://schemas.microsoft.com/office/drawing/2014/main" id="{F9CFDF17-3400-46E3-83A8-1B4E7351A6B0}"/>
            </a:ext>
          </a:extLst>
        </xdr:cNvPr>
        <xdr:cNvSpPr txBox="1"/>
      </xdr:nvSpPr>
      <xdr:spPr>
        <a:xfrm>
          <a:off x="4686300" y="563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109436</xdr:rowOff>
    </xdr:from>
    <xdr:to>
      <xdr:col>20</xdr:col>
      <xdr:colOff>38100</xdr:colOff>
      <xdr:row>34</xdr:row>
      <xdr:rowOff>39586</xdr:rowOff>
    </xdr:to>
    <xdr:sp macro="" textlink="">
      <xdr:nvSpPr>
        <xdr:cNvPr id="83" name="楕円 82">
          <a:extLst>
            <a:ext uri="{FF2B5EF4-FFF2-40B4-BE49-F238E27FC236}">
              <a16:creationId xmlns:a16="http://schemas.microsoft.com/office/drawing/2014/main" id="{EB6E4A62-7B18-4245-9A21-E3054B0AD4CE}"/>
            </a:ext>
          </a:extLst>
        </xdr:cNvPr>
        <xdr:cNvSpPr/>
      </xdr:nvSpPr>
      <xdr:spPr>
        <a:xfrm>
          <a:off x="3746500" y="576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56113</xdr:rowOff>
    </xdr:from>
    <xdr:ext cx="599010" cy="259045"/>
    <xdr:sp macro="" textlink="">
      <xdr:nvSpPr>
        <xdr:cNvPr id="84" name="テキスト ボックス 83">
          <a:extLst>
            <a:ext uri="{FF2B5EF4-FFF2-40B4-BE49-F238E27FC236}">
              <a16:creationId xmlns:a16="http://schemas.microsoft.com/office/drawing/2014/main" id="{37B99445-2C87-48AD-9E8C-E5D873C2109F}"/>
            </a:ext>
          </a:extLst>
        </xdr:cNvPr>
        <xdr:cNvSpPr txBox="1"/>
      </xdr:nvSpPr>
      <xdr:spPr>
        <a:xfrm>
          <a:off x="3497795" y="554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138691</xdr:rowOff>
    </xdr:from>
    <xdr:to>
      <xdr:col>15</xdr:col>
      <xdr:colOff>101600</xdr:colOff>
      <xdr:row>34</xdr:row>
      <xdr:rowOff>68841</xdr:rowOff>
    </xdr:to>
    <xdr:sp macro="" textlink="">
      <xdr:nvSpPr>
        <xdr:cNvPr id="85" name="楕円 84">
          <a:extLst>
            <a:ext uri="{FF2B5EF4-FFF2-40B4-BE49-F238E27FC236}">
              <a16:creationId xmlns:a16="http://schemas.microsoft.com/office/drawing/2014/main" id="{CBB59AEC-9CD2-4F24-9B35-B70AC782A920}"/>
            </a:ext>
          </a:extLst>
        </xdr:cNvPr>
        <xdr:cNvSpPr/>
      </xdr:nvSpPr>
      <xdr:spPr>
        <a:xfrm>
          <a:off x="2857500" y="579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85368</xdr:rowOff>
    </xdr:from>
    <xdr:ext cx="599010" cy="259045"/>
    <xdr:sp macro="" textlink="">
      <xdr:nvSpPr>
        <xdr:cNvPr id="86" name="テキスト ボックス 85">
          <a:extLst>
            <a:ext uri="{FF2B5EF4-FFF2-40B4-BE49-F238E27FC236}">
              <a16:creationId xmlns:a16="http://schemas.microsoft.com/office/drawing/2014/main" id="{CDF1D112-178A-4563-AAE3-12D40A7E9F25}"/>
            </a:ext>
          </a:extLst>
        </xdr:cNvPr>
        <xdr:cNvSpPr txBox="1"/>
      </xdr:nvSpPr>
      <xdr:spPr>
        <a:xfrm>
          <a:off x="2608795" y="557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141845</xdr:rowOff>
    </xdr:from>
    <xdr:to>
      <xdr:col>10</xdr:col>
      <xdr:colOff>165100</xdr:colOff>
      <xdr:row>35</xdr:row>
      <xdr:rowOff>71995</xdr:rowOff>
    </xdr:to>
    <xdr:sp macro="" textlink="">
      <xdr:nvSpPr>
        <xdr:cNvPr id="87" name="楕円 86">
          <a:extLst>
            <a:ext uri="{FF2B5EF4-FFF2-40B4-BE49-F238E27FC236}">
              <a16:creationId xmlns:a16="http://schemas.microsoft.com/office/drawing/2014/main" id="{7C6D5B46-E610-4797-B084-BA07C6B301B5}"/>
            </a:ext>
          </a:extLst>
        </xdr:cNvPr>
        <xdr:cNvSpPr/>
      </xdr:nvSpPr>
      <xdr:spPr>
        <a:xfrm>
          <a:off x="1968500" y="5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88522</xdr:rowOff>
    </xdr:from>
    <xdr:ext cx="599010" cy="259045"/>
    <xdr:sp macro="" textlink="">
      <xdr:nvSpPr>
        <xdr:cNvPr id="88" name="テキスト ボックス 87">
          <a:extLst>
            <a:ext uri="{FF2B5EF4-FFF2-40B4-BE49-F238E27FC236}">
              <a16:creationId xmlns:a16="http://schemas.microsoft.com/office/drawing/2014/main" id="{35286B86-81AD-493B-B0FE-839A9F0815A0}"/>
            </a:ext>
          </a:extLst>
        </xdr:cNvPr>
        <xdr:cNvSpPr txBox="1"/>
      </xdr:nvSpPr>
      <xdr:spPr>
        <a:xfrm>
          <a:off x="1719795" y="574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20327</xdr:rowOff>
    </xdr:from>
    <xdr:to>
      <xdr:col>6</xdr:col>
      <xdr:colOff>38100</xdr:colOff>
      <xdr:row>35</xdr:row>
      <xdr:rowOff>121927</xdr:rowOff>
    </xdr:to>
    <xdr:sp macro="" textlink="">
      <xdr:nvSpPr>
        <xdr:cNvPr id="89" name="楕円 88">
          <a:extLst>
            <a:ext uri="{FF2B5EF4-FFF2-40B4-BE49-F238E27FC236}">
              <a16:creationId xmlns:a16="http://schemas.microsoft.com/office/drawing/2014/main" id="{3A41C016-E011-431C-973A-1B76A99F9036}"/>
            </a:ext>
          </a:extLst>
        </xdr:cNvPr>
        <xdr:cNvSpPr/>
      </xdr:nvSpPr>
      <xdr:spPr>
        <a:xfrm>
          <a:off x="1079500" y="60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138454</xdr:rowOff>
    </xdr:from>
    <xdr:ext cx="599010" cy="259045"/>
    <xdr:sp macro="" textlink="">
      <xdr:nvSpPr>
        <xdr:cNvPr id="90" name="テキスト ボックス 89">
          <a:extLst>
            <a:ext uri="{FF2B5EF4-FFF2-40B4-BE49-F238E27FC236}">
              <a16:creationId xmlns:a16="http://schemas.microsoft.com/office/drawing/2014/main" id="{D23429A4-9370-4F3C-96A4-0CB840B9768A}"/>
            </a:ext>
          </a:extLst>
        </xdr:cNvPr>
        <xdr:cNvSpPr txBox="1"/>
      </xdr:nvSpPr>
      <xdr:spPr>
        <a:xfrm>
          <a:off x="830795" y="579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C99EFB69-2846-47AF-BE48-7BBBC6DC457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36AC8D63-77B2-49B3-BFED-492E7741AEE8}"/>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FFDFAD9B-71E9-49B6-9503-2D2547FAA95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2A319E5-B7F3-46F5-9FD4-7489175D615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2130C9D2-8ABD-4DA4-AB08-B6D5C0B7E46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B7DAAB90-76B2-4085-A781-71F1B01CB62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CF8AD966-AC51-47B2-94F7-D7A0436EEBD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5CFC404F-6DE9-45D7-A64A-DE4349E8D98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21F560-29A7-4EA9-8B01-9DCBE6E1C6C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1FAB71C0-6647-45A8-9BBB-2D5AFDCAC1C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5C4FEC9-8C69-4A29-AD4A-EE9E51EA061C}"/>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7F12275B-6D79-49DC-88C3-C28E143A8F36}"/>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E2B99D3C-D786-4DDE-9820-F3B6677496EE}"/>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39B7B95C-E9B4-44CA-BCD2-2E1B45D0E176}"/>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34B309E7-4DB9-4FB1-BA1A-5132A0DBFBF9}"/>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632DFC5A-3F17-476C-B4C8-5C8FF1965788}"/>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23297A2E-9F5F-4F8A-B0D5-A62DD8C091A1}"/>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5A03416-0A08-4E46-9FDC-A3CD44FF6D8A}"/>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D597CEFD-9741-450B-91F5-9A85D8CA9BDC}"/>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E6F966DF-B475-47A9-93B1-4F7D9FAF5FDB}"/>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AF6CDF7D-5636-4E21-8F00-6B763EFEADC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44662F74-9192-47B0-857F-D77FCFCCC012}"/>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2EA5E000-3F03-487F-A8AC-E493C37055D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4599E269-CF32-4E8B-B39E-6637B2383925}"/>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5EF1141B-4E9A-40B1-A81F-7FB244D3A05B}"/>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D1DBF9B4-0BD1-43D6-A14A-28E8DC23BE65}"/>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7E023E6F-7730-4B7F-B132-DBB637248BBD}"/>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A19FD3AA-3922-4BC0-B71B-4BAC35186A49}"/>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68724</xdr:rowOff>
    </xdr:from>
    <xdr:to>
      <xdr:col>24</xdr:col>
      <xdr:colOff>63500</xdr:colOff>
      <xdr:row>57</xdr:row>
      <xdr:rowOff>137571</xdr:rowOff>
    </xdr:to>
    <xdr:cxnSp macro="">
      <xdr:nvCxnSpPr>
        <xdr:cNvPr id="119" name="直線コネクタ 118">
          <a:extLst>
            <a:ext uri="{FF2B5EF4-FFF2-40B4-BE49-F238E27FC236}">
              <a16:creationId xmlns:a16="http://schemas.microsoft.com/office/drawing/2014/main" id="{FFA80604-A9FE-4827-9188-3A612957858B}"/>
            </a:ext>
          </a:extLst>
        </xdr:cNvPr>
        <xdr:cNvCxnSpPr/>
      </xdr:nvCxnSpPr>
      <xdr:spPr>
        <a:xfrm flipV="1">
          <a:off x="3797300" y="9841374"/>
          <a:ext cx="838200" cy="6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5EC9AD6A-6B95-4549-87F1-8966481C3E44}"/>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B13CACF8-BDB5-4980-BEA8-3614A6E0FEE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137571</xdr:rowOff>
    </xdr:from>
    <xdr:to>
      <xdr:col>19</xdr:col>
      <xdr:colOff>177800</xdr:colOff>
      <xdr:row>57</xdr:row>
      <xdr:rowOff>161718</xdr:rowOff>
    </xdr:to>
    <xdr:cxnSp macro="">
      <xdr:nvCxnSpPr>
        <xdr:cNvPr id="122" name="直線コネクタ 121">
          <a:extLst>
            <a:ext uri="{FF2B5EF4-FFF2-40B4-BE49-F238E27FC236}">
              <a16:creationId xmlns:a16="http://schemas.microsoft.com/office/drawing/2014/main" id="{EDEFAD9B-470B-44F9-8330-7120B5472DF7}"/>
            </a:ext>
          </a:extLst>
        </xdr:cNvPr>
        <xdr:cNvCxnSpPr/>
      </xdr:nvCxnSpPr>
      <xdr:spPr>
        <a:xfrm flipV="1">
          <a:off x="2908300" y="9910221"/>
          <a:ext cx="889000" cy="2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839D1AF9-6FCC-43FE-BBA7-2FC5C9D1CDBD}"/>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8846B125-A3DE-4D14-B55F-9A737746E62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84601</xdr:rowOff>
    </xdr:from>
    <xdr:to>
      <xdr:col>15</xdr:col>
      <xdr:colOff>50800</xdr:colOff>
      <xdr:row>57</xdr:row>
      <xdr:rowOff>161718</xdr:rowOff>
    </xdr:to>
    <xdr:cxnSp macro="">
      <xdr:nvCxnSpPr>
        <xdr:cNvPr id="125" name="直線コネクタ 124">
          <a:extLst>
            <a:ext uri="{FF2B5EF4-FFF2-40B4-BE49-F238E27FC236}">
              <a16:creationId xmlns:a16="http://schemas.microsoft.com/office/drawing/2014/main" id="{354092FC-61C5-4BED-A0DD-1628A82EBE40}"/>
            </a:ext>
          </a:extLst>
        </xdr:cNvPr>
        <xdr:cNvCxnSpPr/>
      </xdr:nvCxnSpPr>
      <xdr:spPr>
        <a:xfrm>
          <a:off x="2019300" y="9857251"/>
          <a:ext cx="889000" cy="7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5D98CA41-10D3-4B9A-B8F1-A8C2C1567BF4}"/>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FBB918F-BCE3-4EBA-A932-72F1A18959CB}"/>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75605</xdr:rowOff>
    </xdr:from>
    <xdr:to>
      <xdr:col>10</xdr:col>
      <xdr:colOff>114300</xdr:colOff>
      <xdr:row>57</xdr:row>
      <xdr:rowOff>84601</xdr:rowOff>
    </xdr:to>
    <xdr:cxnSp macro="">
      <xdr:nvCxnSpPr>
        <xdr:cNvPr id="128" name="直線コネクタ 127">
          <a:extLst>
            <a:ext uri="{FF2B5EF4-FFF2-40B4-BE49-F238E27FC236}">
              <a16:creationId xmlns:a16="http://schemas.microsoft.com/office/drawing/2014/main" id="{E293BC97-107A-4CEA-853B-A3D3B010678F}"/>
            </a:ext>
          </a:extLst>
        </xdr:cNvPr>
        <xdr:cNvCxnSpPr/>
      </xdr:nvCxnSpPr>
      <xdr:spPr>
        <a:xfrm>
          <a:off x="1130300" y="9848255"/>
          <a:ext cx="889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BACF80BA-228F-40D7-A1A7-B48547E155F5}"/>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DDA9ED8E-2651-4C59-9F96-58C3019D98D3}"/>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60926049-A037-4438-816A-39D273C23437}"/>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1328B6C7-64C6-4A3A-A577-9AEBFBBF701B}"/>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7886F9CA-BB91-43A5-8310-8E961E00364A}"/>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8850169-AB9B-4B98-A0B7-90A087E5DD3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1A41750A-0FFF-4F85-922E-0644CCE9610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F3A7561-DD09-472C-9441-A9B45827BE26}"/>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64B23B0A-4EE7-4B8D-9999-DC303C14F79B}"/>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17924</xdr:rowOff>
    </xdr:from>
    <xdr:to>
      <xdr:col>24</xdr:col>
      <xdr:colOff>114300</xdr:colOff>
      <xdr:row>57</xdr:row>
      <xdr:rowOff>119524</xdr:rowOff>
    </xdr:to>
    <xdr:sp macro="" textlink="">
      <xdr:nvSpPr>
        <xdr:cNvPr id="138" name="楕円 137">
          <a:extLst>
            <a:ext uri="{FF2B5EF4-FFF2-40B4-BE49-F238E27FC236}">
              <a16:creationId xmlns:a16="http://schemas.microsoft.com/office/drawing/2014/main" id="{832E07DE-957C-4030-AEE0-CC12D0012025}"/>
            </a:ext>
          </a:extLst>
        </xdr:cNvPr>
        <xdr:cNvSpPr/>
      </xdr:nvSpPr>
      <xdr:spPr>
        <a:xfrm>
          <a:off x="4584700" y="97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40801</xdr:rowOff>
    </xdr:from>
    <xdr:ext cx="599010" cy="259045"/>
    <xdr:sp macro="" textlink="">
      <xdr:nvSpPr>
        <xdr:cNvPr id="139" name="物件費該当値テキスト">
          <a:extLst>
            <a:ext uri="{FF2B5EF4-FFF2-40B4-BE49-F238E27FC236}">
              <a16:creationId xmlns:a16="http://schemas.microsoft.com/office/drawing/2014/main" id="{D115A41F-D5C1-4BC4-9CFC-95677957FE59}"/>
            </a:ext>
          </a:extLst>
        </xdr:cNvPr>
        <xdr:cNvSpPr txBox="1"/>
      </xdr:nvSpPr>
      <xdr:spPr>
        <a:xfrm>
          <a:off x="4686300" y="964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86771</xdr:rowOff>
    </xdr:from>
    <xdr:to>
      <xdr:col>20</xdr:col>
      <xdr:colOff>38100</xdr:colOff>
      <xdr:row>58</xdr:row>
      <xdr:rowOff>16921</xdr:rowOff>
    </xdr:to>
    <xdr:sp macro="" textlink="">
      <xdr:nvSpPr>
        <xdr:cNvPr id="140" name="楕円 139">
          <a:extLst>
            <a:ext uri="{FF2B5EF4-FFF2-40B4-BE49-F238E27FC236}">
              <a16:creationId xmlns:a16="http://schemas.microsoft.com/office/drawing/2014/main" id="{EA37910B-CD57-4258-A566-1244898028E0}"/>
            </a:ext>
          </a:extLst>
        </xdr:cNvPr>
        <xdr:cNvSpPr/>
      </xdr:nvSpPr>
      <xdr:spPr>
        <a:xfrm>
          <a:off x="3746500" y="985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33448</xdr:rowOff>
    </xdr:from>
    <xdr:ext cx="599010" cy="259045"/>
    <xdr:sp macro="" textlink="">
      <xdr:nvSpPr>
        <xdr:cNvPr id="141" name="テキスト ボックス 140">
          <a:extLst>
            <a:ext uri="{FF2B5EF4-FFF2-40B4-BE49-F238E27FC236}">
              <a16:creationId xmlns:a16="http://schemas.microsoft.com/office/drawing/2014/main" id="{87A5E5AC-F9B0-4956-8CDE-6E9176509003}"/>
            </a:ext>
          </a:extLst>
        </xdr:cNvPr>
        <xdr:cNvSpPr txBox="1"/>
      </xdr:nvSpPr>
      <xdr:spPr>
        <a:xfrm>
          <a:off x="3497795" y="963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110918</xdr:rowOff>
    </xdr:from>
    <xdr:to>
      <xdr:col>15</xdr:col>
      <xdr:colOff>101600</xdr:colOff>
      <xdr:row>58</xdr:row>
      <xdr:rowOff>41068</xdr:rowOff>
    </xdr:to>
    <xdr:sp macro="" textlink="">
      <xdr:nvSpPr>
        <xdr:cNvPr id="142" name="楕円 141">
          <a:extLst>
            <a:ext uri="{FF2B5EF4-FFF2-40B4-BE49-F238E27FC236}">
              <a16:creationId xmlns:a16="http://schemas.microsoft.com/office/drawing/2014/main" id="{AA163F6F-D038-45CB-9D8E-B55FBD1BD51F}"/>
            </a:ext>
          </a:extLst>
        </xdr:cNvPr>
        <xdr:cNvSpPr/>
      </xdr:nvSpPr>
      <xdr:spPr>
        <a:xfrm>
          <a:off x="2857500" y="98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57595</xdr:rowOff>
    </xdr:from>
    <xdr:ext cx="599010" cy="259045"/>
    <xdr:sp macro="" textlink="">
      <xdr:nvSpPr>
        <xdr:cNvPr id="143" name="テキスト ボックス 142">
          <a:extLst>
            <a:ext uri="{FF2B5EF4-FFF2-40B4-BE49-F238E27FC236}">
              <a16:creationId xmlns:a16="http://schemas.microsoft.com/office/drawing/2014/main" id="{350CD9EC-309F-4729-A2D1-5201B28CB091}"/>
            </a:ext>
          </a:extLst>
        </xdr:cNvPr>
        <xdr:cNvSpPr txBox="1"/>
      </xdr:nvSpPr>
      <xdr:spPr>
        <a:xfrm>
          <a:off x="2608795" y="965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33801</xdr:rowOff>
    </xdr:from>
    <xdr:to>
      <xdr:col>10</xdr:col>
      <xdr:colOff>165100</xdr:colOff>
      <xdr:row>57</xdr:row>
      <xdr:rowOff>135401</xdr:rowOff>
    </xdr:to>
    <xdr:sp macro="" textlink="">
      <xdr:nvSpPr>
        <xdr:cNvPr id="144" name="楕円 143">
          <a:extLst>
            <a:ext uri="{FF2B5EF4-FFF2-40B4-BE49-F238E27FC236}">
              <a16:creationId xmlns:a16="http://schemas.microsoft.com/office/drawing/2014/main" id="{58A5DAD5-8E4F-4D9C-89BD-B96CCE3A32D0}"/>
            </a:ext>
          </a:extLst>
        </xdr:cNvPr>
        <xdr:cNvSpPr/>
      </xdr:nvSpPr>
      <xdr:spPr>
        <a:xfrm>
          <a:off x="1968500" y="98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151928</xdr:rowOff>
    </xdr:from>
    <xdr:ext cx="599010" cy="259045"/>
    <xdr:sp macro="" textlink="">
      <xdr:nvSpPr>
        <xdr:cNvPr id="145" name="テキスト ボックス 144">
          <a:extLst>
            <a:ext uri="{FF2B5EF4-FFF2-40B4-BE49-F238E27FC236}">
              <a16:creationId xmlns:a16="http://schemas.microsoft.com/office/drawing/2014/main" id="{9DD3A262-011D-4C44-95B9-7898D5442DB8}"/>
            </a:ext>
          </a:extLst>
        </xdr:cNvPr>
        <xdr:cNvSpPr txBox="1"/>
      </xdr:nvSpPr>
      <xdr:spPr>
        <a:xfrm>
          <a:off x="1719795" y="958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24805</xdr:rowOff>
    </xdr:from>
    <xdr:to>
      <xdr:col>6</xdr:col>
      <xdr:colOff>38100</xdr:colOff>
      <xdr:row>57</xdr:row>
      <xdr:rowOff>126405</xdr:rowOff>
    </xdr:to>
    <xdr:sp macro="" textlink="">
      <xdr:nvSpPr>
        <xdr:cNvPr id="146" name="楕円 145">
          <a:extLst>
            <a:ext uri="{FF2B5EF4-FFF2-40B4-BE49-F238E27FC236}">
              <a16:creationId xmlns:a16="http://schemas.microsoft.com/office/drawing/2014/main" id="{A5E9FE43-4837-4E19-B77D-DB37F2CAAF0E}"/>
            </a:ext>
          </a:extLst>
        </xdr:cNvPr>
        <xdr:cNvSpPr/>
      </xdr:nvSpPr>
      <xdr:spPr>
        <a:xfrm>
          <a:off x="1079500" y="979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142932</xdr:rowOff>
    </xdr:from>
    <xdr:ext cx="599010" cy="259045"/>
    <xdr:sp macro="" textlink="">
      <xdr:nvSpPr>
        <xdr:cNvPr id="147" name="テキスト ボックス 146">
          <a:extLst>
            <a:ext uri="{FF2B5EF4-FFF2-40B4-BE49-F238E27FC236}">
              <a16:creationId xmlns:a16="http://schemas.microsoft.com/office/drawing/2014/main" id="{C107C3EC-A1F8-47CD-98BD-90AB1E697615}"/>
            </a:ext>
          </a:extLst>
        </xdr:cNvPr>
        <xdr:cNvSpPr txBox="1"/>
      </xdr:nvSpPr>
      <xdr:spPr>
        <a:xfrm>
          <a:off x="830795" y="957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683F31A7-F2C8-4F8E-BEE8-B2EBFDAF7108}"/>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7072D7EC-0CEB-4039-B4DC-E521636396F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79545B72-DE5C-4DF1-A488-695C206B475D}"/>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41B153AC-7B6E-4B04-AE5E-9CA2D0A46BD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13390F60-543B-4757-BF9B-BDDAD759C7F9}"/>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698C176D-03CD-433F-8555-3EC6025A707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32783C36-0E75-4FE3-BA6D-0CC2D92AF85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39728E68-082D-422A-B60B-EDB557F6D89E}"/>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725072DD-698C-48C5-ADF8-D49F0F77DEA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68D3489-7BF7-49A0-8C46-C3D17DE0F29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DF26FACD-D64A-4E19-AAEE-B3CBD854B3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7B7070DC-0589-4952-9FC1-EDF18E60AF1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CAFBF9F6-8C28-41D3-A4F4-6EF5EA6612A6}"/>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E5B1CB78-40C6-42A7-BA59-263A8F7180E7}"/>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106EB84D-6E40-4461-83A2-FC80D1BB1801}"/>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E2806116-8ADF-4DB8-AA01-F1CF1D1156DF}"/>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FB3C6907-996E-477D-8F4F-29E72C13670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C9ECC72F-241F-4186-8EFC-4D899DAA5995}"/>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7BAF1F87-1F21-4BBA-8B4A-EA07F558C33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2AC697C8-4ED2-4533-9E01-045BD5B8AE57}"/>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42E7C67-80E0-4A3B-BA63-0F7540FB1564}"/>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3E3CFF8-120C-4FBA-921B-DD1DEB70ED6B}"/>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AD361E92-1E7A-42B5-9008-F165A5F4C018}"/>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6A0EFB9A-D40A-42BE-9E1E-57A0D6E3DAEA}"/>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27406</xdr:rowOff>
    </xdr:from>
    <xdr:to>
      <xdr:col>24</xdr:col>
      <xdr:colOff>63500</xdr:colOff>
      <xdr:row>77</xdr:row>
      <xdr:rowOff>41642</xdr:rowOff>
    </xdr:to>
    <xdr:cxnSp macro="">
      <xdr:nvCxnSpPr>
        <xdr:cNvPr id="172" name="直線コネクタ 171">
          <a:extLst>
            <a:ext uri="{FF2B5EF4-FFF2-40B4-BE49-F238E27FC236}">
              <a16:creationId xmlns:a16="http://schemas.microsoft.com/office/drawing/2014/main" id="{8E3D1366-194D-40FA-8598-665D095BEAB6}"/>
            </a:ext>
          </a:extLst>
        </xdr:cNvPr>
        <xdr:cNvCxnSpPr/>
      </xdr:nvCxnSpPr>
      <xdr:spPr>
        <a:xfrm flipV="1">
          <a:off x="3797300" y="13229056"/>
          <a:ext cx="8382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6C64E4B1-B16F-47D2-855B-5023B9B78D0E}"/>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410149E5-A813-45E0-94C5-6120A1354484}"/>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41642</xdr:rowOff>
    </xdr:from>
    <xdr:to>
      <xdr:col>19</xdr:col>
      <xdr:colOff>177800</xdr:colOff>
      <xdr:row>77</xdr:row>
      <xdr:rowOff>94255</xdr:rowOff>
    </xdr:to>
    <xdr:cxnSp macro="">
      <xdr:nvCxnSpPr>
        <xdr:cNvPr id="175" name="直線コネクタ 174">
          <a:extLst>
            <a:ext uri="{FF2B5EF4-FFF2-40B4-BE49-F238E27FC236}">
              <a16:creationId xmlns:a16="http://schemas.microsoft.com/office/drawing/2014/main" id="{2B1EA9F9-C8F9-4051-A694-6DB027988C16}"/>
            </a:ext>
          </a:extLst>
        </xdr:cNvPr>
        <xdr:cNvCxnSpPr/>
      </xdr:nvCxnSpPr>
      <xdr:spPr>
        <a:xfrm flipV="1">
          <a:off x="2908300" y="13243292"/>
          <a:ext cx="889000" cy="5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32B7375C-629C-4F3F-8355-0DEB8B6CF1EA}"/>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A3C10DAF-EA15-4075-8829-069451C327C5}"/>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94255</xdr:rowOff>
    </xdr:from>
    <xdr:to>
      <xdr:col>15</xdr:col>
      <xdr:colOff>50800</xdr:colOff>
      <xdr:row>77</xdr:row>
      <xdr:rowOff>104370</xdr:rowOff>
    </xdr:to>
    <xdr:cxnSp macro="">
      <xdr:nvCxnSpPr>
        <xdr:cNvPr id="178" name="直線コネクタ 177">
          <a:extLst>
            <a:ext uri="{FF2B5EF4-FFF2-40B4-BE49-F238E27FC236}">
              <a16:creationId xmlns:a16="http://schemas.microsoft.com/office/drawing/2014/main" id="{1BF25B21-183E-4F95-B867-44C9B0C4E0BD}"/>
            </a:ext>
          </a:extLst>
        </xdr:cNvPr>
        <xdr:cNvCxnSpPr/>
      </xdr:nvCxnSpPr>
      <xdr:spPr>
        <a:xfrm flipV="1">
          <a:off x="2019300" y="13295905"/>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AE7A6C3F-4C92-425D-93D1-712944FEC09D}"/>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C80540A7-74CB-4DBB-B22F-2D301287219E}"/>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97552</xdr:rowOff>
    </xdr:from>
    <xdr:to>
      <xdr:col>10</xdr:col>
      <xdr:colOff>114300</xdr:colOff>
      <xdr:row>77</xdr:row>
      <xdr:rowOff>104370</xdr:rowOff>
    </xdr:to>
    <xdr:cxnSp macro="">
      <xdr:nvCxnSpPr>
        <xdr:cNvPr id="181" name="直線コネクタ 180">
          <a:extLst>
            <a:ext uri="{FF2B5EF4-FFF2-40B4-BE49-F238E27FC236}">
              <a16:creationId xmlns:a16="http://schemas.microsoft.com/office/drawing/2014/main" id="{7A999017-F465-426B-8C92-0653DE371311}"/>
            </a:ext>
          </a:extLst>
        </xdr:cNvPr>
        <xdr:cNvCxnSpPr/>
      </xdr:nvCxnSpPr>
      <xdr:spPr>
        <a:xfrm>
          <a:off x="1130300" y="13299202"/>
          <a:ext cx="889000" cy="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F2A5ADE6-555C-4340-A869-71E3562BDD35}"/>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807A609-C0F8-4BE2-BDB8-712DA6815CD4}"/>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CF96C742-53B7-4378-A3AC-B5B83C49481F}"/>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BBFEE502-A686-44FC-8BE1-7C7F06C6AF3F}"/>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1F03E8F7-867A-43A7-B8D3-EFBF92F7DD8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CC2F99EB-8762-4A64-9DC1-E82627EA50F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1F313085-0D7A-4FC8-8906-2347B650780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2C59C387-A8B1-4477-B773-1D6E44D90E0B}"/>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FCE9535-8DEA-4EDA-AA51-26B381C5908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148056</xdr:rowOff>
    </xdr:from>
    <xdr:to>
      <xdr:col>24</xdr:col>
      <xdr:colOff>114300</xdr:colOff>
      <xdr:row>77</xdr:row>
      <xdr:rowOff>78206</xdr:rowOff>
    </xdr:to>
    <xdr:sp macro="" textlink="">
      <xdr:nvSpPr>
        <xdr:cNvPr id="191" name="楕円 190">
          <a:extLst>
            <a:ext uri="{FF2B5EF4-FFF2-40B4-BE49-F238E27FC236}">
              <a16:creationId xmlns:a16="http://schemas.microsoft.com/office/drawing/2014/main" id="{4936DB45-2ED7-4B13-9A43-50453A9310F9}"/>
            </a:ext>
          </a:extLst>
        </xdr:cNvPr>
        <xdr:cNvSpPr/>
      </xdr:nvSpPr>
      <xdr:spPr>
        <a:xfrm>
          <a:off x="4584700" y="1317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170933</xdr:rowOff>
    </xdr:from>
    <xdr:ext cx="534377" cy="259045"/>
    <xdr:sp macro="" textlink="">
      <xdr:nvSpPr>
        <xdr:cNvPr id="192" name="維持補修費該当値テキスト">
          <a:extLst>
            <a:ext uri="{FF2B5EF4-FFF2-40B4-BE49-F238E27FC236}">
              <a16:creationId xmlns:a16="http://schemas.microsoft.com/office/drawing/2014/main" id="{931D7D50-0A78-45B2-B1E8-9E53D3F84A9B}"/>
            </a:ext>
          </a:extLst>
        </xdr:cNvPr>
        <xdr:cNvSpPr txBox="1"/>
      </xdr:nvSpPr>
      <xdr:spPr>
        <a:xfrm>
          <a:off x="4686300" y="130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162292</xdr:rowOff>
    </xdr:from>
    <xdr:to>
      <xdr:col>20</xdr:col>
      <xdr:colOff>38100</xdr:colOff>
      <xdr:row>77</xdr:row>
      <xdr:rowOff>92442</xdr:rowOff>
    </xdr:to>
    <xdr:sp macro="" textlink="">
      <xdr:nvSpPr>
        <xdr:cNvPr id="193" name="楕円 192">
          <a:extLst>
            <a:ext uri="{FF2B5EF4-FFF2-40B4-BE49-F238E27FC236}">
              <a16:creationId xmlns:a16="http://schemas.microsoft.com/office/drawing/2014/main" id="{3061D643-27AF-4EE4-A613-E4224DA43389}"/>
            </a:ext>
          </a:extLst>
        </xdr:cNvPr>
        <xdr:cNvSpPr/>
      </xdr:nvSpPr>
      <xdr:spPr>
        <a:xfrm>
          <a:off x="3746500" y="131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108969</xdr:rowOff>
    </xdr:from>
    <xdr:ext cx="534377" cy="259045"/>
    <xdr:sp macro="" textlink="">
      <xdr:nvSpPr>
        <xdr:cNvPr id="194" name="テキスト ボックス 193">
          <a:extLst>
            <a:ext uri="{FF2B5EF4-FFF2-40B4-BE49-F238E27FC236}">
              <a16:creationId xmlns:a16="http://schemas.microsoft.com/office/drawing/2014/main" id="{46079163-95F9-47F2-B7FF-D911CDD4200D}"/>
            </a:ext>
          </a:extLst>
        </xdr:cNvPr>
        <xdr:cNvSpPr txBox="1"/>
      </xdr:nvSpPr>
      <xdr:spPr>
        <a:xfrm>
          <a:off x="3530111" y="1296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43455</xdr:rowOff>
    </xdr:from>
    <xdr:to>
      <xdr:col>15</xdr:col>
      <xdr:colOff>101600</xdr:colOff>
      <xdr:row>77</xdr:row>
      <xdr:rowOff>145055</xdr:rowOff>
    </xdr:to>
    <xdr:sp macro="" textlink="">
      <xdr:nvSpPr>
        <xdr:cNvPr id="195" name="楕円 194">
          <a:extLst>
            <a:ext uri="{FF2B5EF4-FFF2-40B4-BE49-F238E27FC236}">
              <a16:creationId xmlns:a16="http://schemas.microsoft.com/office/drawing/2014/main" id="{236D706B-6044-45DB-85D9-D4F88472A038}"/>
            </a:ext>
          </a:extLst>
        </xdr:cNvPr>
        <xdr:cNvSpPr/>
      </xdr:nvSpPr>
      <xdr:spPr>
        <a:xfrm>
          <a:off x="2857500" y="132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136182</xdr:rowOff>
    </xdr:from>
    <xdr:ext cx="534377" cy="259045"/>
    <xdr:sp macro="" textlink="">
      <xdr:nvSpPr>
        <xdr:cNvPr id="196" name="テキスト ボックス 195">
          <a:extLst>
            <a:ext uri="{FF2B5EF4-FFF2-40B4-BE49-F238E27FC236}">
              <a16:creationId xmlns:a16="http://schemas.microsoft.com/office/drawing/2014/main" id="{792B2A2C-A04C-46BF-8A22-5B68D84772E1}"/>
            </a:ext>
          </a:extLst>
        </xdr:cNvPr>
        <xdr:cNvSpPr txBox="1"/>
      </xdr:nvSpPr>
      <xdr:spPr>
        <a:xfrm>
          <a:off x="2641111" y="1333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53570</xdr:rowOff>
    </xdr:from>
    <xdr:to>
      <xdr:col>10</xdr:col>
      <xdr:colOff>165100</xdr:colOff>
      <xdr:row>77</xdr:row>
      <xdr:rowOff>155170</xdr:rowOff>
    </xdr:to>
    <xdr:sp macro="" textlink="">
      <xdr:nvSpPr>
        <xdr:cNvPr id="197" name="楕円 196">
          <a:extLst>
            <a:ext uri="{FF2B5EF4-FFF2-40B4-BE49-F238E27FC236}">
              <a16:creationId xmlns:a16="http://schemas.microsoft.com/office/drawing/2014/main" id="{9CEE7980-568B-483C-B187-1856B4F93D15}"/>
            </a:ext>
          </a:extLst>
        </xdr:cNvPr>
        <xdr:cNvSpPr/>
      </xdr:nvSpPr>
      <xdr:spPr>
        <a:xfrm>
          <a:off x="1968500" y="132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146297</xdr:rowOff>
    </xdr:from>
    <xdr:ext cx="534377" cy="259045"/>
    <xdr:sp macro="" textlink="">
      <xdr:nvSpPr>
        <xdr:cNvPr id="198" name="テキスト ボックス 197">
          <a:extLst>
            <a:ext uri="{FF2B5EF4-FFF2-40B4-BE49-F238E27FC236}">
              <a16:creationId xmlns:a16="http://schemas.microsoft.com/office/drawing/2014/main" id="{CE3646EF-61D6-4142-A275-B02DE5B728D3}"/>
            </a:ext>
          </a:extLst>
        </xdr:cNvPr>
        <xdr:cNvSpPr txBox="1"/>
      </xdr:nvSpPr>
      <xdr:spPr>
        <a:xfrm>
          <a:off x="1752111" y="1334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46752</xdr:rowOff>
    </xdr:from>
    <xdr:to>
      <xdr:col>6</xdr:col>
      <xdr:colOff>38100</xdr:colOff>
      <xdr:row>77</xdr:row>
      <xdr:rowOff>148352</xdr:rowOff>
    </xdr:to>
    <xdr:sp macro="" textlink="">
      <xdr:nvSpPr>
        <xdr:cNvPr id="199" name="楕円 198">
          <a:extLst>
            <a:ext uri="{FF2B5EF4-FFF2-40B4-BE49-F238E27FC236}">
              <a16:creationId xmlns:a16="http://schemas.microsoft.com/office/drawing/2014/main" id="{70CBAB1E-14DB-4853-ACA9-3838B3FD09C4}"/>
            </a:ext>
          </a:extLst>
        </xdr:cNvPr>
        <xdr:cNvSpPr/>
      </xdr:nvSpPr>
      <xdr:spPr>
        <a:xfrm>
          <a:off x="1079500" y="1324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139479</xdr:rowOff>
    </xdr:from>
    <xdr:ext cx="534377" cy="259045"/>
    <xdr:sp macro="" textlink="">
      <xdr:nvSpPr>
        <xdr:cNvPr id="200" name="テキスト ボックス 199">
          <a:extLst>
            <a:ext uri="{FF2B5EF4-FFF2-40B4-BE49-F238E27FC236}">
              <a16:creationId xmlns:a16="http://schemas.microsoft.com/office/drawing/2014/main" id="{2D707ED6-7623-4D28-A77F-CE5CE20E8943}"/>
            </a:ext>
          </a:extLst>
        </xdr:cNvPr>
        <xdr:cNvSpPr txBox="1"/>
      </xdr:nvSpPr>
      <xdr:spPr>
        <a:xfrm>
          <a:off x="863111" y="1334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6EF74317-7B9B-463A-9A31-7028A66CCA0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F2AD2871-AA46-455C-A338-BDDC3331174B}"/>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7E4F1D6A-CE64-4D43-A891-82FE9598AB5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EAB9F0CC-0367-40F0-9ACC-9EA85AC9949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4962A3A1-45E4-4000-98F1-19D0F8C84D1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902A197F-9FD5-4CD2-8AE0-BD5137A7753D}"/>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83886B73-C9E0-4A29-930B-C6616EB47272}"/>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1E302766-AA82-40EF-9C51-97D9A08D8C8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DDE10D34-F26F-43CB-BE12-88663F334D66}"/>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9712AE93-9818-464B-9471-33572BEBEEC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62A0B5FD-E432-4DFA-AA41-59E24B334D0E}"/>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944514A3-D15C-470C-86B9-F6CBAD19819D}"/>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54E057A1-52EE-4F21-AF30-7A30B650B7D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6ED49FFE-E1AD-4B1E-8F1B-A564EF47DC4A}"/>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4B083091-7D96-4E2E-BA03-728DC22B37A7}"/>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5A3E760E-63ED-4E1A-9507-041F45272B7E}"/>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E2775A8A-37B9-4BA6-B75B-A17F37E2DDC1}"/>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DC51C1A0-856E-4BEE-9842-870042C48F7A}"/>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9219A0DD-C31C-4D20-AA8A-DEAAC3443704}"/>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D94EFF3-7363-4E04-B75B-ED533C0E45C3}"/>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E0104530-3615-4167-B5EA-8AA1D1A9E8C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A01F8943-FC35-4ECE-9BF0-529EB00D6F4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B378A652-AA56-4508-9582-5A9B82A5057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4F574D44-77CD-4D97-A5E5-D8B7672158C1}"/>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F792D47-EBF7-4C61-816E-FDC9CA6D2F0E}"/>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26FA0C-71AB-4E00-A869-7266BCEB0AFD}"/>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68EA1B5-E7FB-4ADC-9CCA-02E31B620487}"/>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57325ADB-30F0-4DBD-82E1-1E1A404AD513}"/>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46202</xdr:rowOff>
    </xdr:from>
    <xdr:to>
      <xdr:col>24</xdr:col>
      <xdr:colOff>63500</xdr:colOff>
      <xdr:row>95</xdr:row>
      <xdr:rowOff>128612</xdr:rowOff>
    </xdr:to>
    <xdr:cxnSp macro="">
      <xdr:nvCxnSpPr>
        <xdr:cNvPr id="229" name="直線コネクタ 228">
          <a:extLst>
            <a:ext uri="{FF2B5EF4-FFF2-40B4-BE49-F238E27FC236}">
              <a16:creationId xmlns:a16="http://schemas.microsoft.com/office/drawing/2014/main" id="{380A997E-C311-462B-BBDE-0766D95CC10F}"/>
            </a:ext>
          </a:extLst>
        </xdr:cNvPr>
        <xdr:cNvCxnSpPr/>
      </xdr:nvCxnSpPr>
      <xdr:spPr>
        <a:xfrm>
          <a:off x="3797300" y="16333952"/>
          <a:ext cx="838200" cy="8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4A8BDBA6-771C-4600-A37B-9D72298D23A7}"/>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2558D6E4-9501-4395-8771-4D43CB169D2D}"/>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46202</xdr:rowOff>
    </xdr:from>
    <xdr:to>
      <xdr:col>19</xdr:col>
      <xdr:colOff>177800</xdr:colOff>
      <xdr:row>96</xdr:row>
      <xdr:rowOff>102491</xdr:rowOff>
    </xdr:to>
    <xdr:cxnSp macro="">
      <xdr:nvCxnSpPr>
        <xdr:cNvPr id="232" name="直線コネクタ 231">
          <a:extLst>
            <a:ext uri="{FF2B5EF4-FFF2-40B4-BE49-F238E27FC236}">
              <a16:creationId xmlns:a16="http://schemas.microsoft.com/office/drawing/2014/main" id="{51CA4403-34AF-463F-B6F5-6971AA39A842}"/>
            </a:ext>
          </a:extLst>
        </xdr:cNvPr>
        <xdr:cNvCxnSpPr/>
      </xdr:nvCxnSpPr>
      <xdr:spPr>
        <a:xfrm flipV="1">
          <a:off x="2908300" y="16333952"/>
          <a:ext cx="889000" cy="22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7C5951B4-30AC-4C0F-8288-824808139765}"/>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F857D83D-1913-4035-BFB9-428DCF3B04A1}"/>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102491</xdr:rowOff>
    </xdr:from>
    <xdr:to>
      <xdr:col>15</xdr:col>
      <xdr:colOff>50800</xdr:colOff>
      <xdr:row>96</xdr:row>
      <xdr:rowOff>152639</xdr:rowOff>
    </xdr:to>
    <xdr:cxnSp macro="">
      <xdr:nvCxnSpPr>
        <xdr:cNvPr id="235" name="直線コネクタ 234">
          <a:extLst>
            <a:ext uri="{FF2B5EF4-FFF2-40B4-BE49-F238E27FC236}">
              <a16:creationId xmlns:a16="http://schemas.microsoft.com/office/drawing/2014/main" id="{DAA2F3B3-7065-477A-AFDB-B8B86AF63DB2}"/>
            </a:ext>
          </a:extLst>
        </xdr:cNvPr>
        <xdr:cNvCxnSpPr/>
      </xdr:nvCxnSpPr>
      <xdr:spPr>
        <a:xfrm flipV="1">
          <a:off x="2019300" y="16561691"/>
          <a:ext cx="889000" cy="5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8EBB8952-3914-4536-B4E5-8270B545F4DD}"/>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FA7E4267-021A-452E-ADD8-F0616CB6264E}"/>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152639</xdr:rowOff>
    </xdr:from>
    <xdr:to>
      <xdr:col>10</xdr:col>
      <xdr:colOff>114300</xdr:colOff>
      <xdr:row>97</xdr:row>
      <xdr:rowOff>16202</xdr:rowOff>
    </xdr:to>
    <xdr:cxnSp macro="">
      <xdr:nvCxnSpPr>
        <xdr:cNvPr id="238" name="直線コネクタ 237">
          <a:extLst>
            <a:ext uri="{FF2B5EF4-FFF2-40B4-BE49-F238E27FC236}">
              <a16:creationId xmlns:a16="http://schemas.microsoft.com/office/drawing/2014/main" id="{45EC2FEB-EDDC-4915-93D9-B62BA0B271B3}"/>
            </a:ext>
          </a:extLst>
        </xdr:cNvPr>
        <xdr:cNvCxnSpPr/>
      </xdr:nvCxnSpPr>
      <xdr:spPr>
        <a:xfrm flipV="1">
          <a:off x="1130300" y="16611839"/>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61ABB2D2-F7AC-4325-AA96-4D0C8CF14C97}"/>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7B9086CB-BC2A-42B2-8F48-5CB54E4A1B1E}"/>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C1CB9DC0-3E46-4A1F-AF27-D8AED7B22F4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2CA5EBEC-BB8F-4849-8724-5C96CB3069B7}"/>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37A36DD8-71F0-49D8-B338-484789A7CF7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D737550-4DEE-4FB8-95BC-CA59F3C3773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F3CA045D-9020-4238-A82F-4AD5F5C2BEE9}"/>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6CEF398D-DED2-4234-9797-4B077E44924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5D838CC0-B4F7-4E05-9173-EB98B67176A4}"/>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77812</xdr:rowOff>
    </xdr:from>
    <xdr:to>
      <xdr:col>24</xdr:col>
      <xdr:colOff>114300</xdr:colOff>
      <xdr:row>96</xdr:row>
      <xdr:rowOff>7962</xdr:rowOff>
    </xdr:to>
    <xdr:sp macro="" textlink="">
      <xdr:nvSpPr>
        <xdr:cNvPr id="248" name="楕円 247">
          <a:extLst>
            <a:ext uri="{FF2B5EF4-FFF2-40B4-BE49-F238E27FC236}">
              <a16:creationId xmlns:a16="http://schemas.microsoft.com/office/drawing/2014/main" id="{DCF18C00-086D-487A-A010-BE16D591191F}"/>
            </a:ext>
          </a:extLst>
        </xdr:cNvPr>
        <xdr:cNvSpPr/>
      </xdr:nvSpPr>
      <xdr:spPr>
        <a:xfrm>
          <a:off x="4584700" y="163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56239</xdr:rowOff>
    </xdr:from>
    <xdr:ext cx="534377" cy="259045"/>
    <xdr:sp macro="" textlink="">
      <xdr:nvSpPr>
        <xdr:cNvPr id="249" name="扶助費該当値テキスト">
          <a:extLst>
            <a:ext uri="{FF2B5EF4-FFF2-40B4-BE49-F238E27FC236}">
              <a16:creationId xmlns:a16="http://schemas.microsoft.com/office/drawing/2014/main" id="{60581E60-F3B6-446D-AF17-1BF26C72F1AD}"/>
            </a:ext>
          </a:extLst>
        </xdr:cNvPr>
        <xdr:cNvSpPr txBox="1"/>
      </xdr:nvSpPr>
      <xdr:spPr>
        <a:xfrm>
          <a:off x="4686300" y="1634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166852</xdr:rowOff>
    </xdr:from>
    <xdr:to>
      <xdr:col>20</xdr:col>
      <xdr:colOff>38100</xdr:colOff>
      <xdr:row>95</xdr:row>
      <xdr:rowOff>97002</xdr:rowOff>
    </xdr:to>
    <xdr:sp macro="" textlink="">
      <xdr:nvSpPr>
        <xdr:cNvPr id="250" name="楕円 249">
          <a:extLst>
            <a:ext uri="{FF2B5EF4-FFF2-40B4-BE49-F238E27FC236}">
              <a16:creationId xmlns:a16="http://schemas.microsoft.com/office/drawing/2014/main" id="{CAE6E508-69E1-4EAB-82F6-5C5F7D46E9F0}"/>
            </a:ext>
          </a:extLst>
        </xdr:cNvPr>
        <xdr:cNvSpPr/>
      </xdr:nvSpPr>
      <xdr:spPr>
        <a:xfrm>
          <a:off x="3746500" y="162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88129</xdr:rowOff>
    </xdr:from>
    <xdr:ext cx="534377" cy="259045"/>
    <xdr:sp macro="" textlink="">
      <xdr:nvSpPr>
        <xdr:cNvPr id="251" name="テキスト ボックス 250">
          <a:extLst>
            <a:ext uri="{FF2B5EF4-FFF2-40B4-BE49-F238E27FC236}">
              <a16:creationId xmlns:a16="http://schemas.microsoft.com/office/drawing/2014/main" id="{74290213-F0B8-4E79-89B2-65B7D3F083AB}"/>
            </a:ext>
          </a:extLst>
        </xdr:cNvPr>
        <xdr:cNvSpPr txBox="1"/>
      </xdr:nvSpPr>
      <xdr:spPr>
        <a:xfrm>
          <a:off x="3530111" y="163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51691</xdr:rowOff>
    </xdr:from>
    <xdr:to>
      <xdr:col>15</xdr:col>
      <xdr:colOff>101600</xdr:colOff>
      <xdr:row>96</xdr:row>
      <xdr:rowOff>153291</xdr:rowOff>
    </xdr:to>
    <xdr:sp macro="" textlink="">
      <xdr:nvSpPr>
        <xdr:cNvPr id="252" name="楕円 251">
          <a:extLst>
            <a:ext uri="{FF2B5EF4-FFF2-40B4-BE49-F238E27FC236}">
              <a16:creationId xmlns:a16="http://schemas.microsoft.com/office/drawing/2014/main" id="{F13990AC-4828-4140-80E2-A1C86A3D9434}"/>
            </a:ext>
          </a:extLst>
        </xdr:cNvPr>
        <xdr:cNvSpPr/>
      </xdr:nvSpPr>
      <xdr:spPr>
        <a:xfrm>
          <a:off x="2857500" y="1651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144418</xdr:rowOff>
    </xdr:from>
    <xdr:ext cx="534377" cy="259045"/>
    <xdr:sp macro="" textlink="">
      <xdr:nvSpPr>
        <xdr:cNvPr id="253" name="テキスト ボックス 252">
          <a:extLst>
            <a:ext uri="{FF2B5EF4-FFF2-40B4-BE49-F238E27FC236}">
              <a16:creationId xmlns:a16="http://schemas.microsoft.com/office/drawing/2014/main" id="{50B1DBD3-ACC1-47B0-876C-E80EBF864F9D}"/>
            </a:ext>
          </a:extLst>
        </xdr:cNvPr>
        <xdr:cNvSpPr txBox="1"/>
      </xdr:nvSpPr>
      <xdr:spPr>
        <a:xfrm>
          <a:off x="2641111" y="1660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101839</xdr:rowOff>
    </xdr:from>
    <xdr:to>
      <xdr:col>10</xdr:col>
      <xdr:colOff>165100</xdr:colOff>
      <xdr:row>97</xdr:row>
      <xdr:rowOff>31989</xdr:rowOff>
    </xdr:to>
    <xdr:sp macro="" textlink="">
      <xdr:nvSpPr>
        <xdr:cNvPr id="254" name="楕円 253">
          <a:extLst>
            <a:ext uri="{FF2B5EF4-FFF2-40B4-BE49-F238E27FC236}">
              <a16:creationId xmlns:a16="http://schemas.microsoft.com/office/drawing/2014/main" id="{40CFCD0E-DCCB-414E-AA77-20B56482B2C1}"/>
            </a:ext>
          </a:extLst>
        </xdr:cNvPr>
        <xdr:cNvSpPr/>
      </xdr:nvSpPr>
      <xdr:spPr>
        <a:xfrm>
          <a:off x="1968500" y="165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23116</xdr:rowOff>
    </xdr:from>
    <xdr:ext cx="534377" cy="259045"/>
    <xdr:sp macro="" textlink="">
      <xdr:nvSpPr>
        <xdr:cNvPr id="255" name="テキスト ボックス 254">
          <a:extLst>
            <a:ext uri="{FF2B5EF4-FFF2-40B4-BE49-F238E27FC236}">
              <a16:creationId xmlns:a16="http://schemas.microsoft.com/office/drawing/2014/main" id="{5C05BE0C-2DAE-49C5-A597-15A0BC89AE09}"/>
            </a:ext>
          </a:extLst>
        </xdr:cNvPr>
        <xdr:cNvSpPr txBox="1"/>
      </xdr:nvSpPr>
      <xdr:spPr>
        <a:xfrm>
          <a:off x="1752111" y="1665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136852</xdr:rowOff>
    </xdr:from>
    <xdr:to>
      <xdr:col>6</xdr:col>
      <xdr:colOff>38100</xdr:colOff>
      <xdr:row>97</xdr:row>
      <xdr:rowOff>67002</xdr:rowOff>
    </xdr:to>
    <xdr:sp macro="" textlink="">
      <xdr:nvSpPr>
        <xdr:cNvPr id="256" name="楕円 255">
          <a:extLst>
            <a:ext uri="{FF2B5EF4-FFF2-40B4-BE49-F238E27FC236}">
              <a16:creationId xmlns:a16="http://schemas.microsoft.com/office/drawing/2014/main" id="{9D58578C-371D-4295-9189-66A8B6D8A13A}"/>
            </a:ext>
          </a:extLst>
        </xdr:cNvPr>
        <xdr:cNvSpPr/>
      </xdr:nvSpPr>
      <xdr:spPr>
        <a:xfrm>
          <a:off x="1079500" y="165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58129</xdr:rowOff>
    </xdr:from>
    <xdr:ext cx="534377" cy="259045"/>
    <xdr:sp macro="" textlink="">
      <xdr:nvSpPr>
        <xdr:cNvPr id="257" name="テキスト ボックス 256">
          <a:extLst>
            <a:ext uri="{FF2B5EF4-FFF2-40B4-BE49-F238E27FC236}">
              <a16:creationId xmlns:a16="http://schemas.microsoft.com/office/drawing/2014/main" id="{73B13826-A554-41F6-A316-2C5B4C5D8526}"/>
            </a:ext>
          </a:extLst>
        </xdr:cNvPr>
        <xdr:cNvSpPr txBox="1"/>
      </xdr:nvSpPr>
      <xdr:spPr>
        <a:xfrm>
          <a:off x="863111" y="1668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C3AD3EFB-2148-4B84-A842-7DE09A88840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D76C92-362F-4218-A3DA-7529C653E5A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3025B38C-3703-4837-A0B9-589E6544CE47}"/>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9C08E09F-7061-4E85-B73F-B5A5C0264C15}"/>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A482BD15-0A2E-4566-AE6A-AF142C2EC00C}"/>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927828C8-1866-464E-BE74-E03ADB3BF8E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6E6B54E3-5A57-4713-9C2D-B7EB33591B9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3D781F5-C46C-47AB-A3A4-6C97315EA8B1}"/>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33239F30-FF15-4675-B9BA-160E49678FB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B20AFAC4-790A-4EE2-9D21-7F0409FDF78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4DDFBD8B-D7C5-4AC7-8326-14189CEA1E88}"/>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89C3C6A2-76D5-41E9-9803-0C3793A03EF9}"/>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AFC3F236-A9A6-4FFB-8F11-9E29DC84747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E6E1F0AF-A037-4DF7-9DFB-1E4C1EF8C697}"/>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6A927E8-013B-4BF0-96CE-A1F5D85B3A2D}"/>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11BA3A6E-EF6F-42D1-B7F7-A2BDADC72987}"/>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F9C93413-D413-4129-8F54-DE5E77426271}"/>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E6700683-6DDA-4760-B175-E24D6BB62044}"/>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E94F523-D7EC-4A6F-A494-4C385D735DE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331C5BE-4B2D-4EC0-AF6A-02FBD584340A}"/>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C0B2098A-535A-4C4B-9D80-97F282BD4251}"/>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26B0FB17-7652-4FD3-8935-32F69348253D}"/>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8EB2CAE3-E89F-4506-948A-DBF1247B75BB}"/>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11D3A1D-C42A-4D9D-92AC-995FE96E5A24}"/>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528D653C-B031-47C0-B596-6B7F7F3A85FA}"/>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1FA230B1-DF50-485C-A60B-5A6EA0F1D975}"/>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9E12D839-864B-4B36-8CB1-AE4164D0ED81}"/>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9E84239-23E9-46F3-8ECA-FBD341DE768F}"/>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30850</xdr:rowOff>
    </xdr:from>
    <xdr:to>
      <xdr:col>55</xdr:col>
      <xdr:colOff>0</xdr:colOff>
      <xdr:row>36</xdr:row>
      <xdr:rowOff>93782</xdr:rowOff>
    </xdr:to>
    <xdr:cxnSp macro="">
      <xdr:nvCxnSpPr>
        <xdr:cNvPr id="286" name="直線コネクタ 285">
          <a:extLst>
            <a:ext uri="{FF2B5EF4-FFF2-40B4-BE49-F238E27FC236}">
              <a16:creationId xmlns:a16="http://schemas.microsoft.com/office/drawing/2014/main" id="{D23B5EA1-94AF-4CE3-AE3A-722D116767F9}"/>
            </a:ext>
          </a:extLst>
        </xdr:cNvPr>
        <xdr:cNvCxnSpPr/>
      </xdr:nvCxnSpPr>
      <xdr:spPr>
        <a:xfrm flipV="1">
          <a:off x="9639300" y="6031600"/>
          <a:ext cx="838200" cy="2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35F95694-E307-4E55-A048-D6B7A96CF831}"/>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34138277-8C06-4838-BE33-933FD351C40F}"/>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92970</xdr:rowOff>
    </xdr:from>
    <xdr:to>
      <xdr:col>50</xdr:col>
      <xdr:colOff>114300</xdr:colOff>
      <xdr:row>36</xdr:row>
      <xdr:rowOff>93782</xdr:rowOff>
    </xdr:to>
    <xdr:cxnSp macro="">
      <xdr:nvCxnSpPr>
        <xdr:cNvPr id="289" name="直線コネクタ 288">
          <a:extLst>
            <a:ext uri="{FF2B5EF4-FFF2-40B4-BE49-F238E27FC236}">
              <a16:creationId xmlns:a16="http://schemas.microsoft.com/office/drawing/2014/main" id="{2CD747F2-742E-4AB1-B14B-91C20509F9CC}"/>
            </a:ext>
          </a:extLst>
        </xdr:cNvPr>
        <xdr:cNvCxnSpPr/>
      </xdr:nvCxnSpPr>
      <xdr:spPr>
        <a:xfrm>
          <a:off x="8750300" y="5922270"/>
          <a:ext cx="889000" cy="3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6909A25A-D8A3-47FB-9027-3B78578462F8}"/>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BE6B451B-1347-419E-BC5C-D16B1CF720BF}"/>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92970</xdr:rowOff>
    </xdr:from>
    <xdr:to>
      <xdr:col>45</xdr:col>
      <xdr:colOff>177800</xdr:colOff>
      <xdr:row>36</xdr:row>
      <xdr:rowOff>75616</xdr:rowOff>
    </xdr:to>
    <xdr:cxnSp macro="">
      <xdr:nvCxnSpPr>
        <xdr:cNvPr id="292" name="直線コネクタ 291">
          <a:extLst>
            <a:ext uri="{FF2B5EF4-FFF2-40B4-BE49-F238E27FC236}">
              <a16:creationId xmlns:a16="http://schemas.microsoft.com/office/drawing/2014/main" id="{86489348-93D3-4604-8E16-6E0F39B784D1}"/>
            </a:ext>
          </a:extLst>
        </xdr:cNvPr>
        <xdr:cNvCxnSpPr/>
      </xdr:nvCxnSpPr>
      <xdr:spPr>
        <a:xfrm flipV="1">
          <a:off x="7861300" y="5922270"/>
          <a:ext cx="889000" cy="3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BE65789B-24BE-478E-9774-6A44C21E3C2D}"/>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8148223B-7514-4374-94B5-D2021FFACC24}"/>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72827</xdr:rowOff>
    </xdr:from>
    <xdr:to>
      <xdr:col>41</xdr:col>
      <xdr:colOff>50800</xdr:colOff>
      <xdr:row>36</xdr:row>
      <xdr:rowOff>75616</xdr:rowOff>
    </xdr:to>
    <xdr:cxnSp macro="">
      <xdr:nvCxnSpPr>
        <xdr:cNvPr id="295" name="直線コネクタ 294">
          <a:extLst>
            <a:ext uri="{FF2B5EF4-FFF2-40B4-BE49-F238E27FC236}">
              <a16:creationId xmlns:a16="http://schemas.microsoft.com/office/drawing/2014/main" id="{6E56F334-E0E9-4EF5-B2BB-786EC704E3F8}"/>
            </a:ext>
          </a:extLst>
        </xdr:cNvPr>
        <xdr:cNvCxnSpPr/>
      </xdr:nvCxnSpPr>
      <xdr:spPr>
        <a:xfrm>
          <a:off x="6972300" y="6245027"/>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D605369B-AC6B-4E30-9348-7B00CE1393FA}"/>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F4DE54F8-D707-4C80-8C43-72D4EB03E4B2}"/>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D261ADA-0194-45D5-8436-AC4A5DA106C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AD83213C-008B-4722-BD17-FAD3D43A5D96}"/>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F3A8522A-7DA5-4C56-95BE-CA42FE2DBFFA}"/>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A02CCC7E-455B-4E61-BB2D-3536EB93007D}"/>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B892927E-6712-46EC-8973-557EA6A5BA4B}"/>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81BDF7C5-EA28-4879-AB74-B2FB077FA34D}"/>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8EE545CC-A4BF-4065-BBA8-9D64B76281C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151500</xdr:rowOff>
    </xdr:from>
    <xdr:to>
      <xdr:col>55</xdr:col>
      <xdr:colOff>50800</xdr:colOff>
      <xdr:row>35</xdr:row>
      <xdr:rowOff>81650</xdr:rowOff>
    </xdr:to>
    <xdr:sp macro="" textlink="">
      <xdr:nvSpPr>
        <xdr:cNvPr id="305" name="楕円 304">
          <a:extLst>
            <a:ext uri="{FF2B5EF4-FFF2-40B4-BE49-F238E27FC236}">
              <a16:creationId xmlns:a16="http://schemas.microsoft.com/office/drawing/2014/main" id="{A84A340F-046A-411D-A5FA-5F1440F282F1}"/>
            </a:ext>
          </a:extLst>
        </xdr:cNvPr>
        <xdr:cNvSpPr/>
      </xdr:nvSpPr>
      <xdr:spPr>
        <a:xfrm>
          <a:off x="10426700" y="598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2927</xdr:rowOff>
    </xdr:from>
    <xdr:ext cx="599010" cy="259045"/>
    <xdr:sp macro="" textlink="">
      <xdr:nvSpPr>
        <xdr:cNvPr id="306" name="補助費等該当値テキスト">
          <a:extLst>
            <a:ext uri="{FF2B5EF4-FFF2-40B4-BE49-F238E27FC236}">
              <a16:creationId xmlns:a16="http://schemas.microsoft.com/office/drawing/2014/main" id="{662CC8B6-2925-47AB-B9D1-125C184B0369}"/>
            </a:ext>
          </a:extLst>
        </xdr:cNvPr>
        <xdr:cNvSpPr txBox="1"/>
      </xdr:nvSpPr>
      <xdr:spPr>
        <a:xfrm>
          <a:off x="10528300" y="583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42982</xdr:rowOff>
    </xdr:from>
    <xdr:to>
      <xdr:col>50</xdr:col>
      <xdr:colOff>165100</xdr:colOff>
      <xdr:row>36</xdr:row>
      <xdr:rowOff>144582</xdr:rowOff>
    </xdr:to>
    <xdr:sp macro="" textlink="">
      <xdr:nvSpPr>
        <xdr:cNvPr id="307" name="楕円 306">
          <a:extLst>
            <a:ext uri="{FF2B5EF4-FFF2-40B4-BE49-F238E27FC236}">
              <a16:creationId xmlns:a16="http://schemas.microsoft.com/office/drawing/2014/main" id="{16D15418-725B-47E1-BDA9-8093875B9A59}"/>
            </a:ext>
          </a:extLst>
        </xdr:cNvPr>
        <xdr:cNvSpPr/>
      </xdr:nvSpPr>
      <xdr:spPr>
        <a:xfrm>
          <a:off x="9588500" y="621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161109</xdr:rowOff>
    </xdr:from>
    <xdr:ext cx="599010" cy="259045"/>
    <xdr:sp macro="" textlink="">
      <xdr:nvSpPr>
        <xdr:cNvPr id="308" name="テキスト ボックス 307">
          <a:extLst>
            <a:ext uri="{FF2B5EF4-FFF2-40B4-BE49-F238E27FC236}">
              <a16:creationId xmlns:a16="http://schemas.microsoft.com/office/drawing/2014/main" id="{092FD431-B659-4F50-AD95-43D70675836C}"/>
            </a:ext>
          </a:extLst>
        </xdr:cNvPr>
        <xdr:cNvSpPr txBox="1"/>
      </xdr:nvSpPr>
      <xdr:spPr>
        <a:xfrm>
          <a:off x="9339795" y="599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42170</xdr:rowOff>
    </xdr:from>
    <xdr:to>
      <xdr:col>46</xdr:col>
      <xdr:colOff>38100</xdr:colOff>
      <xdr:row>34</xdr:row>
      <xdr:rowOff>143770</xdr:rowOff>
    </xdr:to>
    <xdr:sp macro="" textlink="">
      <xdr:nvSpPr>
        <xdr:cNvPr id="309" name="楕円 308">
          <a:extLst>
            <a:ext uri="{FF2B5EF4-FFF2-40B4-BE49-F238E27FC236}">
              <a16:creationId xmlns:a16="http://schemas.microsoft.com/office/drawing/2014/main" id="{80C51688-DB22-44B5-A442-2293162F594C}"/>
            </a:ext>
          </a:extLst>
        </xdr:cNvPr>
        <xdr:cNvSpPr/>
      </xdr:nvSpPr>
      <xdr:spPr>
        <a:xfrm>
          <a:off x="8699500" y="58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160297</xdr:rowOff>
    </xdr:from>
    <xdr:ext cx="599010" cy="259045"/>
    <xdr:sp macro="" textlink="">
      <xdr:nvSpPr>
        <xdr:cNvPr id="310" name="テキスト ボックス 309">
          <a:extLst>
            <a:ext uri="{FF2B5EF4-FFF2-40B4-BE49-F238E27FC236}">
              <a16:creationId xmlns:a16="http://schemas.microsoft.com/office/drawing/2014/main" id="{F2C5AC09-3C6F-411B-98E5-BE044A8D585A}"/>
            </a:ext>
          </a:extLst>
        </xdr:cNvPr>
        <xdr:cNvSpPr txBox="1"/>
      </xdr:nvSpPr>
      <xdr:spPr>
        <a:xfrm>
          <a:off x="8450795" y="564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24816</xdr:rowOff>
    </xdr:from>
    <xdr:to>
      <xdr:col>41</xdr:col>
      <xdr:colOff>101600</xdr:colOff>
      <xdr:row>36</xdr:row>
      <xdr:rowOff>126416</xdr:rowOff>
    </xdr:to>
    <xdr:sp macro="" textlink="">
      <xdr:nvSpPr>
        <xdr:cNvPr id="311" name="楕円 310">
          <a:extLst>
            <a:ext uri="{FF2B5EF4-FFF2-40B4-BE49-F238E27FC236}">
              <a16:creationId xmlns:a16="http://schemas.microsoft.com/office/drawing/2014/main" id="{E1701A24-7BDF-4C4B-89F7-D1A074F9FF00}"/>
            </a:ext>
          </a:extLst>
        </xdr:cNvPr>
        <xdr:cNvSpPr/>
      </xdr:nvSpPr>
      <xdr:spPr>
        <a:xfrm>
          <a:off x="7810500" y="61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142943</xdr:rowOff>
    </xdr:from>
    <xdr:ext cx="599010" cy="259045"/>
    <xdr:sp macro="" textlink="">
      <xdr:nvSpPr>
        <xdr:cNvPr id="312" name="テキスト ボックス 311">
          <a:extLst>
            <a:ext uri="{FF2B5EF4-FFF2-40B4-BE49-F238E27FC236}">
              <a16:creationId xmlns:a16="http://schemas.microsoft.com/office/drawing/2014/main" id="{3BF0FB0B-D437-4920-8777-54A29717D194}"/>
            </a:ext>
          </a:extLst>
        </xdr:cNvPr>
        <xdr:cNvSpPr txBox="1"/>
      </xdr:nvSpPr>
      <xdr:spPr>
        <a:xfrm>
          <a:off x="7561795" y="597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22027</xdr:rowOff>
    </xdr:from>
    <xdr:to>
      <xdr:col>36</xdr:col>
      <xdr:colOff>165100</xdr:colOff>
      <xdr:row>36</xdr:row>
      <xdr:rowOff>123627</xdr:rowOff>
    </xdr:to>
    <xdr:sp macro="" textlink="">
      <xdr:nvSpPr>
        <xdr:cNvPr id="313" name="楕円 312">
          <a:extLst>
            <a:ext uri="{FF2B5EF4-FFF2-40B4-BE49-F238E27FC236}">
              <a16:creationId xmlns:a16="http://schemas.microsoft.com/office/drawing/2014/main" id="{0E9F2F1D-72FE-41E7-A8BE-7D242AE67BF8}"/>
            </a:ext>
          </a:extLst>
        </xdr:cNvPr>
        <xdr:cNvSpPr/>
      </xdr:nvSpPr>
      <xdr:spPr>
        <a:xfrm>
          <a:off x="6921500" y="61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140154</xdr:rowOff>
    </xdr:from>
    <xdr:ext cx="599010" cy="259045"/>
    <xdr:sp macro="" textlink="">
      <xdr:nvSpPr>
        <xdr:cNvPr id="314" name="テキスト ボックス 313">
          <a:extLst>
            <a:ext uri="{FF2B5EF4-FFF2-40B4-BE49-F238E27FC236}">
              <a16:creationId xmlns:a16="http://schemas.microsoft.com/office/drawing/2014/main" id="{814EBD45-6CBB-4719-B78B-CAFDCFC92656}"/>
            </a:ext>
          </a:extLst>
        </xdr:cNvPr>
        <xdr:cNvSpPr txBox="1"/>
      </xdr:nvSpPr>
      <xdr:spPr>
        <a:xfrm>
          <a:off x="6672795" y="596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F1B46296-2992-476B-BC0E-623A13E87241}"/>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D2BF266F-B2FC-4C59-8B3D-D126124B55A8}"/>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EA51D1BC-CE7A-4C95-8CCE-E59ECEABB19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BFB7196-E85B-4245-AECF-BA490A8124D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9FD6E2D3-CAA7-4920-9200-3FE2E65F6AE3}"/>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8B6F0788-ACAE-42F6-B249-0495B29552F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C6CC26DD-C609-4CAA-A082-5FC38A246041}"/>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E0AC81C8-6CD4-4CE9-9728-3ED8C1FD509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1CCAE8B8-1ABB-4FE9-9576-9D083B19B1A7}"/>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C9CA54BE-7C29-4C03-8A2F-FCCDF8432C4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87057815-CB05-417A-988A-EBFE67F9F64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2F87F65A-F4AA-4923-8E0A-FE8DA350306D}"/>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633DEFA9-00F4-48D2-AA9E-CDA776077F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5082A10D-D923-48F9-A187-2F1603C26285}"/>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275ED0C8-FF7C-4945-9BED-E8C233AFEF81}"/>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C7DD346A-D5E2-4C41-AEA0-81C55D383491}"/>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95B9574C-5C41-4A92-BDB8-6BF22B5D96B8}"/>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B6002113-DDF2-4C04-A346-38F571614AE7}"/>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D0EE19D2-45D3-46C1-BE83-C0D3B11E0DEB}"/>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B616DAA6-AF59-4E72-BCE1-AF3E5C84F29C}"/>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3EDC9136-804C-4066-87CD-030FF799CF2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754186DC-21F6-4EAB-BB8C-F6F44885424A}"/>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784E8633-2AC5-4C4E-B295-45AC1BF757F7}"/>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563898EA-9AFE-4B4E-ADDB-757649C8F147}"/>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80ADB8D9-66EB-4A77-BB95-3E199E64A187}"/>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E25523C4-45E4-4259-A10E-1BEE202749CE}"/>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42E1AD1F-46E5-4D9D-8302-D1B6D2FD4CD5}"/>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4877B198-0C8C-46AC-8792-440B9696B6C1}"/>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72317</xdr:rowOff>
    </xdr:from>
    <xdr:to>
      <xdr:col>55</xdr:col>
      <xdr:colOff>0</xdr:colOff>
      <xdr:row>58</xdr:row>
      <xdr:rowOff>101474</xdr:rowOff>
    </xdr:to>
    <xdr:cxnSp macro="">
      <xdr:nvCxnSpPr>
        <xdr:cNvPr id="343" name="直線コネクタ 342">
          <a:extLst>
            <a:ext uri="{FF2B5EF4-FFF2-40B4-BE49-F238E27FC236}">
              <a16:creationId xmlns:a16="http://schemas.microsoft.com/office/drawing/2014/main" id="{24ED85DB-8283-4E8A-860C-39B2E9E885AC}"/>
            </a:ext>
          </a:extLst>
        </xdr:cNvPr>
        <xdr:cNvCxnSpPr/>
      </xdr:nvCxnSpPr>
      <xdr:spPr>
        <a:xfrm flipV="1">
          <a:off x="9639300" y="10016417"/>
          <a:ext cx="838200" cy="2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5EF794A1-6844-40CD-ACBE-8EF0328ED146}"/>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E2BBF70A-04A9-4B39-8001-D3FD767A23FD}"/>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4999</xdr:rowOff>
    </xdr:from>
    <xdr:to>
      <xdr:col>50</xdr:col>
      <xdr:colOff>114300</xdr:colOff>
      <xdr:row>58</xdr:row>
      <xdr:rowOff>101474</xdr:rowOff>
    </xdr:to>
    <xdr:cxnSp macro="">
      <xdr:nvCxnSpPr>
        <xdr:cNvPr id="346" name="直線コネクタ 345">
          <a:extLst>
            <a:ext uri="{FF2B5EF4-FFF2-40B4-BE49-F238E27FC236}">
              <a16:creationId xmlns:a16="http://schemas.microsoft.com/office/drawing/2014/main" id="{30A18AAA-07D7-4A39-9393-2569EC5E8587}"/>
            </a:ext>
          </a:extLst>
        </xdr:cNvPr>
        <xdr:cNvCxnSpPr/>
      </xdr:nvCxnSpPr>
      <xdr:spPr>
        <a:xfrm>
          <a:off x="8750300" y="9949099"/>
          <a:ext cx="889000" cy="9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9DF942F6-996D-48F8-9BF1-D3F278B71598}"/>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6779522E-4332-4BBB-89E2-CFCA97053DA1}"/>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4999</xdr:rowOff>
    </xdr:from>
    <xdr:to>
      <xdr:col>45</xdr:col>
      <xdr:colOff>177800</xdr:colOff>
      <xdr:row>58</xdr:row>
      <xdr:rowOff>117343</xdr:rowOff>
    </xdr:to>
    <xdr:cxnSp macro="">
      <xdr:nvCxnSpPr>
        <xdr:cNvPr id="349" name="直線コネクタ 348">
          <a:extLst>
            <a:ext uri="{FF2B5EF4-FFF2-40B4-BE49-F238E27FC236}">
              <a16:creationId xmlns:a16="http://schemas.microsoft.com/office/drawing/2014/main" id="{D9920CA8-8B59-4D97-8745-C0FDE3F4A32A}"/>
            </a:ext>
          </a:extLst>
        </xdr:cNvPr>
        <xdr:cNvCxnSpPr/>
      </xdr:nvCxnSpPr>
      <xdr:spPr>
        <a:xfrm flipV="1">
          <a:off x="7861300" y="9949099"/>
          <a:ext cx="889000" cy="1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53077549-B2A6-418C-AEBD-05D2C4015493}"/>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6916F601-AE15-41EF-85B1-8A9D86C10B7A}"/>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39605</xdr:rowOff>
    </xdr:from>
    <xdr:to>
      <xdr:col>41</xdr:col>
      <xdr:colOff>50800</xdr:colOff>
      <xdr:row>58</xdr:row>
      <xdr:rowOff>117343</xdr:rowOff>
    </xdr:to>
    <xdr:cxnSp macro="">
      <xdr:nvCxnSpPr>
        <xdr:cNvPr id="352" name="直線コネクタ 351">
          <a:extLst>
            <a:ext uri="{FF2B5EF4-FFF2-40B4-BE49-F238E27FC236}">
              <a16:creationId xmlns:a16="http://schemas.microsoft.com/office/drawing/2014/main" id="{1ED1C186-4403-45AD-A0C6-6D0533089920}"/>
            </a:ext>
          </a:extLst>
        </xdr:cNvPr>
        <xdr:cNvCxnSpPr/>
      </xdr:nvCxnSpPr>
      <xdr:spPr>
        <a:xfrm>
          <a:off x="6972300" y="9983705"/>
          <a:ext cx="889000" cy="7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DA479772-A18A-476C-A712-0D0D6F9AEB12}"/>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162474</xdr:rowOff>
    </xdr:from>
    <xdr:ext cx="599010" cy="259045"/>
    <xdr:sp macro="" textlink="">
      <xdr:nvSpPr>
        <xdr:cNvPr id="354" name="テキスト ボックス 353">
          <a:extLst>
            <a:ext uri="{FF2B5EF4-FFF2-40B4-BE49-F238E27FC236}">
              <a16:creationId xmlns:a16="http://schemas.microsoft.com/office/drawing/2014/main" id="{A2835BFC-6E0A-4526-A0F9-62E55126065E}"/>
            </a:ext>
          </a:extLst>
        </xdr:cNvPr>
        <xdr:cNvSpPr txBox="1"/>
      </xdr:nvSpPr>
      <xdr:spPr>
        <a:xfrm>
          <a:off x="7561795" y="97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4660E33D-3B21-4694-B8ED-032143B77502}"/>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147437</xdr:rowOff>
    </xdr:from>
    <xdr:ext cx="599010" cy="259045"/>
    <xdr:sp macro="" textlink="">
      <xdr:nvSpPr>
        <xdr:cNvPr id="356" name="テキスト ボックス 355">
          <a:extLst>
            <a:ext uri="{FF2B5EF4-FFF2-40B4-BE49-F238E27FC236}">
              <a16:creationId xmlns:a16="http://schemas.microsoft.com/office/drawing/2014/main" id="{BEAD5698-D12A-4D1B-B059-55532CECE2C0}"/>
            </a:ext>
          </a:extLst>
        </xdr:cNvPr>
        <xdr:cNvSpPr txBox="1"/>
      </xdr:nvSpPr>
      <xdr:spPr>
        <a:xfrm>
          <a:off x="6672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C57148ED-336F-4DDE-BA32-2DBF10E4467E}"/>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34076B98-3A02-43DC-8DBC-E391A5D5805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3D4E473F-63D1-428F-B484-336B2FFE8CA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3FCCF28A-119D-42BA-88F3-DBD346524AE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3E24009C-938F-4C8D-BCB9-691BE3F22EE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21517</xdr:rowOff>
    </xdr:from>
    <xdr:to>
      <xdr:col>55</xdr:col>
      <xdr:colOff>50800</xdr:colOff>
      <xdr:row>58</xdr:row>
      <xdr:rowOff>123117</xdr:rowOff>
    </xdr:to>
    <xdr:sp macro="" textlink="">
      <xdr:nvSpPr>
        <xdr:cNvPr id="362" name="楕円 361">
          <a:extLst>
            <a:ext uri="{FF2B5EF4-FFF2-40B4-BE49-F238E27FC236}">
              <a16:creationId xmlns:a16="http://schemas.microsoft.com/office/drawing/2014/main" id="{6F2D4D2B-78D9-4E23-A76C-65D800244D1B}"/>
            </a:ext>
          </a:extLst>
        </xdr:cNvPr>
        <xdr:cNvSpPr/>
      </xdr:nvSpPr>
      <xdr:spPr>
        <a:xfrm>
          <a:off x="10426700" y="996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44394</xdr:rowOff>
    </xdr:from>
    <xdr:ext cx="599010" cy="259045"/>
    <xdr:sp macro="" textlink="">
      <xdr:nvSpPr>
        <xdr:cNvPr id="363" name="普通建設事業費該当値テキスト">
          <a:extLst>
            <a:ext uri="{FF2B5EF4-FFF2-40B4-BE49-F238E27FC236}">
              <a16:creationId xmlns:a16="http://schemas.microsoft.com/office/drawing/2014/main" id="{15570A4B-628C-4BB6-B8CA-B4E47FFEFAEB}"/>
            </a:ext>
          </a:extLst>
        </xdr:cNvPr>
        <xdr:cNvSpPr txBox="1"/>
      </xdr:nvSpPr>
      <xdr:spPr>
        <a:xfrm>
          <a:off x="10528300" y="981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50674</xdr:rowOff>
    </xdr:from>
    <xdr:to>
      <xdr:col>50</xdr:col>
      <xdr:colOff>165100</xdr:colOff>
      <xdr:row>58</xdr:row>
      <xdr:rowOff>152274</xdr:rowOff>
    </xdr:to>
    <xdr:sp macro="" textlink="">
      <xdr:nvSpPr>
        <xdr:cNvPr id="364" name="楕円 363">
          <a:extLst>
            <a:ext uri="{FF2B5EF4-FFF2-40B4-BE49-F238E27FC236}">
              <a16:creationId xmlns:a16="http://schemas.microsoft.com/office/drawing/2014/main" id="{996314CF-9F34-4C78-A501-21EEB13C4401}"/>
            </a:ext>
          </a:extLst>
        </xdr:cNvPr>
        <xdr:cNvSpPr/>
      </xdr:nvSpPr>
      <xdr:spPr>
        <a:xfrm>
          <a:off x="9588500" y="999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143401</xdr:rowOff>
    </xdr:from>
    <xdr:ext cx="599010" cy="259045"/>
    <xdr:sp macro="" textlink="">
      <xdr:nvSpPr>
        <xdr:cNvPr id="365" name="テキスト ボックス 364">
          <a:extLst>
            <a:ext uri="{FF2B5EF4-FFF2-40B4-BE49-F238E27FC236}">
              <a16:creationId xmlns:a16="http://schemas.microsoft.com/office/drawing/2014/main" id="{F3C9C816-CDAF-454A-B99C-0E11ECF2AB5E}"/>
            </a:ext>
          </a:extLst>
        </xdr:cNvPr>
        <xdr:cNvSpPr txBox="1"/>
      </xdr:nvSpPr>
      <xdr:spPr>
        <a:xfrm>
          <a:off x="9339795" y="1008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125649</xdr:rowOff>
    </xdr:from>
    <xdr:to>
      <xdr:col>46</xdr:col>
      <xdr:colOff>38100</xdr:colOff>
      <xdr:row>58</xdr:row>
      <xdr:rowOff>55799</xdr:rowOff>
    </xdr:to>
    <xdr:sp macro="" textlink="">
      <xdr:nvSpPr>
        <xdr:cNvPr id="366" name="楕円 365">
          <a:extLst>
            <a:ext uri="{FF2B5EF4-FFF2-40B4-BE49-F238E27FC236}">
              <a16:creationId xmlns:a16="http://schemas.microsoft.com/office/drawing/2014/main" id="{BD471D57-D61D-424E-A937-F4DF0F1848CD}"/>
            </a:ext>
          </a:extLst>
        </xdr:cNvPr>
        <xdr:cNvSpPr/>
      </xdr:nvSpPr>
      <xdr:spPr>
        <a:xfrm>
          <a:off x="8699500" y="98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72326</xdr:rowOff>
    </xdr:from>
    <xdr:ext cx="599010" cy="259045"/>
    <xdr:sp macro="" textlink="">
      <xdr:nvSpPr>
        <xdr:cNvPr id="367" name="テキスト ボックス 366">
          <a:extLst>
            <a:ext uri="{FF2B5EF4-FFF2-40B4-BE49-F238E27FC236}">
              <a16:creationId xmlns:a16="http://schemas.microsoft.com/office/drawing/2014/main" id="{0DABB59F-CEEC-48BF-922E-914C24C7EE3E}"/>
            </a:ext>
          </a:extLst>
        </xdr:cNvPr>
        <xdr:cNvSpPr txBox="1"/>
      </xdr:nvSpPr>
      <xdr:spPr>
        <a:xfrm>
          <a:off x="8450795" y="967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66543</xdr:rowOff>
    </xdr:from>
    <xdr:to>
      <xdr:col>41</xdr:col>
      <xdr:colOff>101600</xdr:colOff>
      <xdr:row>58</xdr:row>
      <xdr:rowOff>168143</xdr:rowOff>
    </xdr:to>
    <xdr:sp macro="" textlink="">
      <xdr:nvSpPr>
        <xdr:cNvPr id="368" name="楕円 367">
          <a:extLst>
            <a:ext uri="{FF2B5EF4-FFF2-40B4-BE49-F238E27FC236}">
              <a16:creationId xmlns:a16="http://schemas.microsoft.com/office/drawing/2014/main" id="{B8F5C733-33E6-4191-BF87-6F34CDD33421}"/>
            </a:ext>
          </a:extLst>
        </xdr:cNvPr>
        <xdr:cNvSpPr/>
      </xdr:nvSpPr>
      <xdr:spPr>
        <a:xfrm>
          <a:off x="7810500" y="100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159270</xdr:rowOff>
    </xdr:from>
    <xdr:ext cx="599010" cy="259045"/>
    <xdr:sp macro="" textlink="">
      <xdr:nvSpPr>
        <xdr:cNvPr id="369" name="テキスト ボックス 368">
          <a:extLst>
            <a:ext uri="{FF2B5EF4-FFF2-40B4-BE49-F238E27FC236}">
              <a16:creationId xmlns:a16="http://schemas.microsoft.com/office/drawing/2014/main" id="{9EEB803E-9C28-4C88-986F-FC2B6E694BF3}"/>
            </a:ext>
          </a:extLst>
        </xdr:cNvPr>
        <xdr:cNvSpPr txBox="1"/>
      </xdr:nvSpPr>
      <xdr:spPr>
        <a:xfrm>
          <a:off x="7561795" y="1010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160255</xdr:rowOff>
    </xdr:from>
    <xdr:to>
      <xdr:col>36</xdr:col>
      <xdr:colOff>165100</xdr:colOff>
      <xdr:row>58</xdr:row>
      <xdr:rowOff>90405</xdr:rowOff>
    </xdr:to>
    <xdr:sp macro="" textlink="">
      <xdr:nvSpPr>
        <xdr:cNvPr id="370" name="楕円 369">
          <a:extLst>
            <a:ext uri="{FF2B5EF4-FFF2-40B4-BE49-F238E27FC236}">
              <a16:creationId xmlns:a16="http://schemas.microsoft.com/office/drawing/2014/main" id="{B181E4AE-82ED-4833-957A-167F28E66198}"/>
            </a:ext>
          </a:extLst>
        </xdr:cNvPr>
        <xdr:cNvSpPr/>
      </xdr:nvSpPr>
      <xdr:spPr>
        <a:xfrm>
          <a:off x="6921500" y="99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106932</xdr:rowOff>
    </xdr:from>
    <xdr:ext cx="599010" cy="259045"/>
    <xdr:sp macro="" textlink="">
      <xdr:nvSpPr>
        <xdr:cNvPr id="371" name="テキスト ボックス 370">
          <a:extLst>
            <a:ext uri="{FF2B5EF4-FFF2-40B4-BE49-F238E27FC236}">
              <a16:creationId xmlns:a16="http://schemas.microsoft.com/office/drawing/2014/main" id="{BEDADC6A-1B60-488D-9C05-802960F7C9E0}"/>
            </a:ext>
          </a:extLst>
        </xdr:cNvPr>
        <xdr:cNvSpPr txBox="1"/>
      </xdr:nvSpPr>
      <xdr:spPr>
        <a:xfrm>
          <a:off x="6672795" y="970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347A1049-786F-4B04-9D0E-536D83E3A92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4AC220CA-8458-4899-90BB-B226C700DD4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34E04851-D423-46A3-BCBC-6F69D1CDBC66}"/>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8373A937-CC75-4C1B-A9C8-81C79B65327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316BF9E4-4121-4281-A9D7-A9C97D7BA8B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99425A99-903A-4656-BD56-FFB46B843FC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B161E7EB-FC8D-4DEF-B226-C4EE82E9070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C2CE9C4-651E-40B8-9F8E-FFF1939B67A9}"/>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11BC8315-4B0F-4DFD-9BED-54F541C9494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ED7205A3-5FCD-4008-A7D1-23E6E2680572}"/>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12FA3755-CD30-4840-91EF-417DFF507153}"/>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EC49F13E-8CF6-4C08-88F5-2E608B149827}"/>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6E5CCF5C-13DD-4937-A46E-F76D4F4A686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AA164AA0-1F66-4AD3-96CF-E0D7E4A81539}"/>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6BEE2FF3-9A24-4020-9476-9777E959E51C}"/>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A93CF794-31C0-4BD5-A326-C0B78828A031}"/>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FE53F601-2FE1-4701-8BBE-3876C4E00A0F}"/>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36A47D8C-00F8-4C9D-8565-03BA03537721}"/>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5D5C089C-868C-4FF6-B70A-1879F1B1F8C5}"/>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70B13E5A-8510-40DA-9F46-001EF33DAB33}"/>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1283B7C5-1E40-4CCF-A46A-B51E5A96875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644674F1-1185-4206-864F-19D81705CD87}"/>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CD3F8728-7B97-4CB5-B91C-4CB127AF378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8880EFFE-6F77-4B62-BE26-98DC4160D2D8}"/>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238D0932-4D44-45AE-A4CD-B115E2D50AEA}"/>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104FE50D-FFCB-44CE-966D-0ACDC2DA5E88}"/>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720D4266-5F03-4EBF-922E-0F39F61039E9}"/>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2BD9C586-E737-4E0D-BB75-1DA13E0F9644}"/>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104736</xdr:rowOff>
    </xdr:from>
    <xdr:to>
      <xdr:col>55</xdr:col>
      <xdr:colOff>0</xdr:colOff>
      <xdr:row>78</xdr:row>
      <xdr:rowOff>155586</xdr:rowOff>
    </xdr:to>
    <xdr:cxnSp macro="">
      <xdr:nvCxnSpPr>
        <xdr:cNvPr id="400" name="直線コネクタ 399">
          <a:extLst>
            <a:ext uri="{FF2B5EF4-FFF2-40B4-BE49-F238E27FC236}">
              <a16:creationId xmlns:a16="http://schemas.microsoft.com/office/drawing/2014/main" id="{4676B914-DE08-4B0B-BAF8-4B6DBC361293}"/>
            </a:ext>
          </a:extLst>
        </xdr:cNvPr>
        <xdr:cNvCxnSpPr/>
      </xdr:nvCxnSpPr>
      <xdr:spPr>
        <a:xfrm flipV="1">
          <a:off x="9639300" y="13306386"/>
          <a:ext cx="838200" cy="2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18969</xdr:rowOff>
    </xdr:from>
    <xdr:ext cx="534377" cy="259045"/>
    <xdr:sp macro="" textlink="">
      <xdr:nvSpPr>
        <xdr:cNvPr id="401" name="普通建設事業費 （ うち新規整備　）平均値テキスト">
          <a:extLst>
            <a:ext uri="{FF2B5EF4-FFF2-40B4-BE49-F238E27FC236}">
              <a16:creationId xmlns:a16="http://schemas.microsoft.com/office/drawing/2014/main" id="{3AF08D16-8E97-4D10-AAA3-8707CC34F5AE}"/>
            </a:ext>
          </a:extLst>
        </xdr:cNvPr>
        <xdr:cNvSpPr txBox="1"/>
      </xdr:nvSpPr>
      <xdr:spPr>
        <a:xfrm>
          <a:off x="10528300" y="1339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6B0DD77F-ABAB-485E-8694-9B377874854E}"/>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23338</xdr:rowOff>
    </xdr:from>
    <xdr:to>
      <xdr:col>50</xdr:col>
      <xdr:colOff>114300</xdr:colOff>
      <xdr:row>78</xdr:row>
      <xdr:rowOff>155586</xdr:rowOff>
    </xdr:to>
    <xdr:cxnSp macro="">
      <xdr:nvCxnSpPr>
        <xdr:cNvPr id="403" name="直線コネクタ 402">
          <a:extLst>
            <a:ext uri="{FF2B5EF4-FFF2-40B4-BE49-F238E27FC236}">
              <a16:creationId xmlns:a16="http://schemas.microsoft.com/office/drawing/2014/main" id="{D3058249-2187-4DAF-A450-7AE790BD443B}"/>
            </a:ext>
          </a:extLst>
        </xdr:cNvPr>
        <xdr:cNvCxnSpPr/>
      </xdr:nvCxnSpPr>
      <xdr:spPr>
        <a:xfrm>
          <a:off x="8750300" y="13396438"/>
          <a:ext cx="889000" cy="13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9A5E3CF8-27C5-4C2C-B359-ECCF414DE649}"/>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79401ACC-A767-447F-855B-B2F854888CF8}"/>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23338</xdr:rowOff>
    </xdr:from>
    <xdr:to>
      <xdr:col>45</xdr:col>
      <xdr:colOff>177800</xdr:colOff>
      <xdr:row>78</xdr:row>
      <xdr:rowOff>125490</xdr:rowOff>
    </xdr:to>
    <xdr:cxnSp macro="">
      <xdr:nvCxnSpPr>
        <xdr:cNvPr id="406" name="直線コネクタ 405">
          <a:extLst>
            <a:ext uri="{FF2B5EF4-FFF2-40B4-BE49-F238E27FC236}">
              <a16:creationId xmlns:a16="http://schemas.microsoft.com/office/drawing/2014/main" id="{C25E4AED-8CB0-46ED-A396-D60E43B322CB}"/>
            </a:ext>
          </a:extLst>
        </xdr:cNvPr>
        <xdr:cNvCxnSpPr/>
      </xdr:nvCxnSpPr>
      <xdr:spPr>
        <a:xfrm flipV="1">
          <a:off x="7861300" y="13396438"/>
          <a:ext cx="889000" cy="10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5237088-4D93-472B-A6B5-3D8B88AC6505}"/>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E779EE95-63BE-4FFB-A4E9-837A323C332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44208</xdr:rowOff>
    </xdr:from>
    <xdr:to>
      <xdr:col>41</xdr:col>
      <xdr:colOff>50800</xdr:colOff>
      <xdr:row>78</xdr:row>
      <xdr:rowOff>125490</xdr:rowOff>
    </xdr:to>
    <xdr:cxnSp macro="">
      <xdr:nvCxnSpPr>
        <xdr:cNvPr id="409" name="直線コネクタ 408">
          <a:extLst>
            <a:ext uri="{FF2B5EF4-FFF2-40B4-BE49-F238E27FC236}">
              <a16:creationId xmlns:a16="http://schemas.microsoft.com/office/drawing/2014/main" id="{FF6E791E-66F7-4291-820F-8724897918C5}"/>
            </a:ext>
          </a:extLst>
        </xdr:cNvPr>
        <xdr:cNvCxnSpPr/>
      </xdr:nvCxnSpPr>
      <xdr:spPr>
        <a:xfrm>
          <a:off x="6972300" y="13417308"/>
          <a:ext cx="889000" cy="8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AED47131-76DA-4EAB-8483-45B3A44F1643}"/>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A28872-B918-4418-86F8-0C5AB0E0F9CF}"/>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AAE49363-927E-4072-AA32-F99383C4D774}"/>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4E78E2F5-2F59-4129-B1A4-C9D477C6D2F2}"/>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1DD076C7-EC3F-4952-8865-A726B60EBF1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7E1EF0DA-29EC-4193-B2F1-19D3BD41241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D06E77D0-FC92-4C40-B394-EE6511F9465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6249DD9C-B94C-4C0F-97DE-7081F7F74AD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F5A25572-5DB6-42B9-9D01-A6265D5197B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53936</xdr:rowOff>
    </xdr:from>
    <xdr:to>
      <xdr:col>55</xdr:col>
      <xdr:colOff>50800</xdr:colOff>
      <xdr:row>77</xdr:row>
      <xdr:rowOff>155536</xdr:rowOff>
    </xdr:to>
    <xdr:sp macro="" textlink="">
      <xdr:nvSpPr>
        <xdr:cNvPr id="419" name="楕円 418">
          <a:extLst>
            <a:ext uri="{FF2B5EF4-FFF2-40B4-BE49-F238E27FC236}">
              <a16:creationId xmlns:a16="http://schemas.microsoft.com/office/drawing/2014/main" id="{67572087-EA50-4B14-8872-105C25C9431E}"/>
            </a:ext>
          </a:extLst>
        </xdr:cNvPr>
        <xdr:cNvSpPr/>
      </xdr:nvSpPr>
      <xdr:spPr>
        <a:xfrm>
          <a:off x="10426700" y="132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76813</xdr:rowOff>
    </xdr:from>
    <xdr:ext cx="599010" cy="259045"/>
    <xdr:sp macro="" textlink="">
      <xdr:nvSpPr>
        <xdr:cNvPr id="420" name="普通建設事業費 （ うち新規整備　）該当値テキスト">
          <a:extLst>
            <a:ext uri="{FF2B5EF4-FFF2-40B4-BE49-F238E27FC236}">
              <a16:creationId xmlns:a16="http://schemas.microsoft.com/office/drawing/2014/main" id="{F7968CBA-5FE2-42E7-8A0F-395BE72430F2}"/>
            </a:ext>
          </a:extLst>
        </xdr:cNvPr>
        <xdr:cNvSpPr txBox="1"/>
      </xdr:nvSpPr>
      <xdr:spPr>
        <a:xfrm>
          <a:off x="10528300" y="1310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104786</xdr:rowOff>
    </xdr:from>
    <xdr:to>
      <xdr:col>50</xdr:col>
      <xdr:colOff>165100</xdr:colOff>
      <xdr:row>79</xdr:row>
      <xdr:rowOff>34936</xdr:rowOff>
    </xdr:to>
    <xdr:sp macro="" textlink="">
      <xdr:nvSpPr>
        <xdr:cNvPr id="421" name="楕円 420">
          <a:extLst>
            <a:ext uri="{FF2B5EF4-FFF2-40B4-BE49-F238E27FC236}">
              <a16:creationId xmlns:a16="http://schemas.microsoft.com/office/drawing/2014/main" id="{D3AC0658-64C2-46BA-9616-81DFDA21CFFF}"/>
            </a:ext>
          </a:extLst>
        </xdr:cNvPr>
        <xdr:cNvSpPr/>
      </xdr:nvSpPr>
      <xdr:spPr>
        <a:xfrm>
          <a:off x="9588500" y="134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26063</xdr:rowOff>
    </xdr:from>
    <xdr:ext cx="534377" cy="259045"/>
    <xdr:sp macro="" textlink="">
      <xdr:nvSpPr>
        <xdr:cNvPr id="422" name="テキスト ボックス 421">
          <a:extLst>
            <a:ext uri="{FF2B5EF4-FFF2-40B4-BE49-F238E27FC236}">
              <a16:creationId xmlns:a16="http://schemas.microsoft.com/office/drawing/2014/main" id="{4D38EAAD-B132-4AE8-87E3-A3A3446C9242}"/>
            </a:ext>
          </a:extLst>
        </xdr:cNvPr>
        <xdr:cNvSpPr txBox="1"/>
      </xdr:nvSpPr>
      <xdr:spPr>
        <a:xfrm>
          <a:off x="9372111" y="1357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143988</xdr:rowOff>
    </xdr:from>
    <xdr:to>
      <xdr:col>46</xdr:col>
      <xdr:colOff>38100</xdr:colOff>
      <xdr:row>78</xdr:row>
      <xdr:rowOff>74138</xdr:rowOff>
    </xdr:to>
    <xdr:sp macro="" textlink="">
      <xdr:nvSpPr>
        <xdr:cNvPr id="423" name="楕円 422">
          <a:extLst>
            <a:ext uri="{FF2B5EF4-FFF2-40B4-BE49-F238E27FC236}">
              <a16:creationId xmlns:a16="http://schemas.microsoft.com/office/drawing/2014/main" id="{99E23D0E-6903-4807-8755-56A1944F3DBA}"/>
            </a:ext>
          </a:extLst>
        </xdr:cNvPr>
        <xdr:cNvSpPr/>
      </xdr:nvSpPr>
      <xdr:spPr>
        <a:xfrm>
          <a:off x="8699500" y="133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90665</xdr:rowOff>
    </xdr:from>
    <xdr:ext cx="599010" cy="259045"/>
    <xdr:sp macro="" textlink="">
      <xdr:nvSpPr>
        <xdr:cNvPr id="424" name="テキスト ボックス 423">
          <a:extLst>
            <a:ext uri="{FF2B5EF4-FFF2-40B4-BE49-F238E27FC236}">
              <a16:creationId xmlns:a16="http://schemas.microsoft.com/office/drawing/2014/main" id="{7A9257B8-6550-44BF-AFE9-D71473865375}"/>
            </a:ext>
          </a:extLst>
        </xdr:cNvPr>
        <xdr:cNvSpPr txBox="1"/>
      </xdr:nvSpPr>
      <xdr:spPr>
        <a:xfrm>
          <a:off x="8450795" y="1312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74690</xdr:rowOff>
    </xdr:from>
    <xdr:to>
      <xdr:col>41</xdr:col>
      <xdr:colOff>101600</xdr:colOff>
      <xdr:row>79</xdr:row>
      <xdr:rowOff>4840</xdr:rowOff>
    </xdr:to>
    <xdr:sp macro="" textlink="">
      <xdr:nvSpPr>
        <xdr:cNvPr id="425" name="楕円 424">
          <a:extLst>
            <a:ext uri="{FF2B5EF4-FFF2-40B4-BE49-F238E27FC236}">
              <a16:creationId xmlns:a16="http://schemas.microsoft.com/office/drawing/2014/main" id="{0B9F2BD0-70DB-40AE-B3F7-0A0A6C798139}"/>
            </a:ext>
          </a:extLst>
        </xdr:cNvPr>
        <xdr:cNvSpPr/>
      </xdr:nvSpPr>
      <xdr:spPr>
        <a:xfrm>
          <a:off x="7810500" y="13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167417</xdr:rowOff>
    </xdr:from>
    <xdr:ext cx="534377" cy="259045"/>
    <xdr:sp macro="" textlink="">
      <xdr:nvSpPr>
        <xdr:cNvPr id="426" name="テキスト ボックス 425">
          <a:extLst>
            <a:ext uri="{FF2B5EF4-FFF2-40B4-BE49-F238E27FC236}">
              <a16:creationId xmlns:a16="http://schemas.microsoft.com/office/drawing/2014/main" id="{86625E24-AC0C-454C-989B-06DDB8F7AFAE}"/>
            </a:ext>
          </a:extLst>
        </xdr:cNvPr>
        <xdr:cNvSpPr txBox="1"/>
      </xdr:nvSpPr>
      <xdr:spPr>
        <a:xfrm>
          <a:off x="7594111" y="135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164858</xdr:rowOff>
    </xdr:from>
    <xdr:to>
      <xdr:col>36</xdr:col>
      <xdr:colOff>165100</xdr:colOff>
      <xdr:row>78</xdr:row>
      <xdr:rowOff>95008</xdr:rowOff>
    </xdr:to>
    <xdr:sp macro="" textlink="">
      <xdr:nvSpPr>
        <xdr:cNvPr id="427" name="楕円 426">
          <a:extLst>
            <a:ext uri="{FF2B5EF4-FFF2-40B4-BE49-F238E27FC236}">
              <a16:creationId xmlns:a16="http://schemas.microsoft.com/office/drawing/2014/main" id="{B34EBC99-40B2-4DC8-86EA-B67EEE04606F}"/>
            </a:ext>
          </a:extLst>
        </xdr:cNvPr>
        <xdr:cNvSpPr/>
      </xdr:nvSpPr>
      <xdr:spPr>
        <a:xfrm>
          <a:off x="6921500" y="1336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111535</xdr:rowOff>
    </xdr:from>
    <xdr:ext cx="599010" cy="259045"/>
    <xdr:sp macro="" textlink="">
      <xdr:nvSpPr>
        <xdr:cNvPr id="428" name="テキスト ボックス 427">
          <a:extLst>
            <a:ext uri="{FF2B5EF4-FFF2-40B4-BE49-F238E27FC236}">
              <a16:creationId xmlns:a16="http://schemas.microsoft.com/office/drawing/2014/main" id="{6F105B22-CE1F-4E87-9E9A-A0A81387566C}"/>
            </a:ext>
          </a:extLst>
        </xdr:cNvPr>
        <xdr:cNvSpPr txBox="1"/>
      </xdr:nvSpPr>
      <xdr:spPr>
        <a:xfrm>
          <a:off x="6672795" y="1314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83926619-B06E-43A7-AFA7-9B36C9BA523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7C43A1E5-6666-4A2F-A2BD-4B21F93471B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B1BE55C9-EEC4-449C-AAAD-ABFD5B58712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E98E9089-C1F5-41F4-9C5A-34910350D29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E18F92FF-DEAA-4E00-9664-D35B481CDAD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A7315F17-17C0-4C88-8D3B-2255BCDBEE5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F59EC83D-B16F-47C3-883A-5CF5825F845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E001E1-D9E8-466A-BFE7-C2D4504971E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5BE1B037-4C57-444D-B824-B6AACDB46903}"/>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79B989B8-AA6E-4CDA-979B-52C43D0E668C}"/>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8890033F-446A-45F8-A296-DA6784AB9E3B}"/>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DE352363-B281-4F7C-B8CA-D33D642F3164}"/>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6A16778F-9F5F-49FE-A57F-5CB3434A5363}"/>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C94AC934-5C5D-49AC-848D-F372044C014F}"/>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89C86AF6-0170-4633-82C6-C5D0A45C3EA3}"/>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6A2221F8-49C0-4B78-B320-19962731C8BE}"/>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F6F35B7C-5C10-4F6F-8F82-D14BA2F211B9}"/>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2648B417-D3F4-4F23-B679-A6A1BC928BEA}"/>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9DB783B4-B479-46F2-9814-337EDE582BB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E0796F53-3B90-45C3-B8AD-C73E20590C2D}"/>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1AE7D946-7984-4F53-B115-A7DF600F873A}"/>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F8404BC1-9D15-4D32-8B8E-19E7E235E452}"/>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D84C42B2-F40A-4B9D-9915-D1BC673B8C99}"/>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B4FEBC97-CE61-4D20-ABBA-8736C1DD10C9}"/>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B9226C8A-E004-4AD9-82C7-CDBF8CE2151B}"/>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66D7515D-9286-4C4A-93AA-31A6A5B38409}"/>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72230</xdr:rowOff>
    </xdr:from>
    <xdr:to>
      <xdr:col>55</xdr:col>
      <xdr:colOff>0</xdr:colOff>
      <xdr:row>98</xdr:row>
      <xdr:rowOff>88982</xdr:rowOff>
    </xdr:to>
    <xdr:cxnSp macro="">
      <xdr:nvCxnSpPr>
        <xdr:cNvPr id="455" name="直線コネクタ 454">
          <a:extLst>
            <a:ext uri="{FF2B5EF4-FFF2-40B4-BE49-F238E27FC236}">
              <a16:creationId xmlns:a16="http://schemas.microsoft.com/office/drawing/2014/main" id="{668FB248-F214-4D66-B26E-8870B4B245E1}"/>
            </a:ext>
          </a:extLst>
        </xdr:cNvPr>
        <xdr:cNvCxnSpPr/>
      </xdr:nvCxnSpPr>
      <xdr:spPr>
        <a:xfrm>
          <a:off x="9639300" y="16874330"/>
          <a:ext cx="838200" cy="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5B339D94-76F6-4649-B9BC-2570D8ACD149}"/>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F712C475-2B07-44BA-A2E7-49D5AB6256C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160367</xdr:rowOff>
    </xdr:from>
    <xdr:to>
      <xdr:col>50</xdr:col>
      <xdr:colOff>114300</xdr:colOff>
      <xdr:row>98</xdr:row>
      <xdr:rowOff>72230</xdr:rowOff>
    </xdr:to>
    <xdr:cxnSp macro="">
      <xdr:nvCxnSpPr>
        <xdr:cNvPr id="458" name="直線コネクタ 457">
          <a:extLst>
            <a:ext uri="{FF2B5EF4-FFF2-40B4-BE49-F238E27FC236}">
              <a16:creationId xmlns:a16="http://schemas.microsoft.com/office/drawing/2014/main" id="{92D1F3C7-08F0-4676-B961-173976C95CCA}"/>
            </a:ext>
          </a:extLst>
        </xdr:cNvPr>
        <xdr:cNvCxnSpPr/>
      </xdr:nvCxnSpPr>
      <xdr:spPr>
        <a:xfrm>
          <a:off x="8750300" y="16791017"/>
          <a:ext cx="889000" cy="8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8CCAAEF9-80EC-4538-8BF0-F12D2C422AEF}"/>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681B9744-6479-4301-B0F1-FC920A7E0252}"/>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160367</xdr:rowOff>
    </xdr:from>
    <xdr:to>
      <xdr:col>45</xdr:col>
      <xdr:colOff>177800</xdr:colOff>
      <xdr:row>98</xdr:row>
      <xdr:rowOff>75326</xdr:rowOff>
    </xdr:to>
    <xdr:cxnSp macro="">
      <xdr:nvCxnSpPr>
        <xdr:cNvPr id="461" name="直線コネクタ 460">
          <a:extLst>
            <a:ext uri="{FF2B5EF4-FFF2-40B4-BE49-F238E27FC236}">
              <a16:creationId xmlns:a16="http://schemas.microsoft.com/office/drawing/2014/main" id="{384D2277-C211-4568-92B0-8AB44B9F6663}"/>
            </a:ext>
          </a:extLst>
        </xdr:cNvPr>
        <xdr:cNvCxnSpPr/>
      </xdr:nvCxnSpPr>
      <xdr:spPr>
        <a:xfrm flipV="1">
          <a:off x="7861300" y="16791017"/>
          <a:ext cx="889000" cy="8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4A140CC3-7BB8-4354-9637-A5A44E8DBA7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C7E58BB5-4AE4-45CF-BB32-B4EAC1708D13}"/>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10925</xdr:rowOff>
    </xdr:from>
    <xdr:to>
      <xdr:col>41</xdr:col>
      <xdr:colOff>50800</xdr:colOff>
      <xdr:row>98</xdr:row>
      <xdr:rowOff>75326</xdr:rowOff>
    </xdr:to>
    <xdr:cxnSp macro="">
      <xdr:nvCxnSpPr>
        <xdr:cNvPr id="464" name="直線コネクタ 463">
          <a:extLst>
            <a:ext uri="{FF2B5EF4-FFF2-40B4-BE49-F238E27FC236}">
              <a16:creationId xmlns:a16="http://schemas.microsoft.com/office/drawing/2014/main" id="{A7685BAE-B223-4EDB-A65E-AFA7890A0D53}"/>
            </a:ext>
          </a:extLst>
        </xdr:cNvPr>
        <xdr:cNvCxnSpPr/>
      </xdr:nvCxnSpPr>
      <xdr:spPr>
        <a:xfrm>
          <a:off x="6972300" y="16813025"/>
          <a:ext cx="889000" cy="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FEAF1154-1209-46A3-BFE9-62AE714AF99E}"/>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E8276A08-FC45-4183-8421-E7D4705520F1}"/>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204965A1-266D-4110-BE2B-E3AC1E03EB17}"/>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EDC07D39-CD82-4E93-BE06-461212489FBB}"/>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B92AA7B5-8DFE-4E0D-B5BE-F6743E7F4766}"/>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9EACA1E-EFC1-43B5-AA39-5A9DB911A28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DD03166C-B275-4ECF-A651-04B632ED4C0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8D010A15-4BE3-448B-B3E2-EF4E6EFD924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590619A1-7DB1-4898-80B5-E37B520F0CA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38182</xdr:rowOff>
    </xdr:from>
    <xdr:to>
      <xdr:col>55</xdr:col>
      <xdr:colOff>50800</xdr:colOff>
      <xdr:row>98</xdr:row>
      <xdr:rowOff>139782</xdr:rowOff>
    </xdr:to>
    <xdr:sp macro="" textlink="">
      <xdr:nvSpPr>
        <xdr:cNvPr id="474" name="楕円 473">
          <a:extLst>
            <a:ext uri="{FF2B5EF4-FFF2-40B4-BE49-F238E27FC236}">
              <a16:creationId xmlns:a16="http://schemas.microsoft.com/office/drawing/2014/main" id="{96D2F459-4C1B-4707-96F5-EF8F89F51BEB}"/>
            </a:ext>
          </a:extLst>
        </xdr:cNvPr>
        <xdr:cNvSpPr/>
      </xdr:nvSpPr>
      <xdr:spPr>
        <a:xfrm>
          <a:off x="10426700" y="1684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155341</xdr:rowOff>
    </xdr:from>
    <xdr:ext cx="599010" cy="259045"/>
    <xdr:sp macro="" textlink="">
      <xdr:nvSpPr>
        <xdr:cNvPr id="475" name="普通建設事業費 （ うち更新整備　）該当値テキスト">
          <a:extLst>
            <a:ext uri="{FF2B5EF4-FFF2-40B4-BE49-F238E27FC236}">
              <a16:creationId xmlns:a16="http://schemas.microsoft.com/office/drawing/2014/main" id="{1743B8A7-F40A-43BA-BBB3-691EE38AD217}"/>
            </a:ext>
          </a:extLst>
        </xdr:cNvPr>
        <xdr:cNvSpPr txBox="1"/>
      </xdr:nvSpPr>
      <xdr:spPr>
        <a:xfrm>
          <a:off x="10528300" y="1678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21430</xdr:rowOff>
    </xdr:from>
    <xdr:to>
      <xdr:col>50</xdr:col>
      <xdr:colOff>165100</xdr:colOff>
      <xdr:row>98</xdr:row>
      <xdr:rowOff>123030</xdr:rowOff>
    </xdr:to>
    <xdr:sp macro="" textlink="">
      <xdr:nvSpPr>
        <xdr:cNvPr id="476" name="楕円 475">
          <a:extLst>
            <a:ext uri="{FF2B5EF4-FFF2-40B4-BE49-F238E27FC236}">
              <a16:creationId xmlns:a16="http://schemas.microsoft.com/office/drawing/2014/main" id="{4BC8AD2C-98B9-4468-A6E8-0D5C052FABB6}"/>
            </a:ext>
          </a:extLst>
        </xdr:cNvPr>
        <xdr:cNvSpPr/>
      </xdr:nvSpPr>
      <xdr:spPr>
        <a:xfrm>
          <a:off x="9588500" y="1682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114157</xdr:rowOff>
    </xdr:from>
    <xdr:ext cx="599010" cy="259045"/>
    <xdr:sp macro="" textlink="">
      <xdr:nvSpPr>
        <xdr:cNvPr id="477" name="テキスト ボックス 476">
          <a:extLst>
            <a:ext uri="{FF2B5EF4-FFF2-40B4-BE49-F238E27FC236}">
              <a16:creationId xmlns:a16="http://schemas.microsoft.com/office/drawing/2014/main" id="{37E53426-4050-408A-BA52-90DA6074D6CD}"/>
            </a:ext>
          </a:extLst>
        </xdr:cNvPr>
        <xdr:cNvSpPr txBox="1"/>
      </xdr:nvSpPr>
      <xdr:spPr>
        <a:xfrm>
          <a:off x="9339795" y="1691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109567</xdr:rowOff>
    </xdr:from>
    <xdr:to>
      <xdr:col>46</xdr:col>
      <xdr:colOff>38100</xdr:colOff>
      <xdr:row>98</xdr:row>
      <xdr:rowOff>39717</xdr:rowOff>
    </xdr:to>
    <xdr:sp macro="" textlink="">
      <xdr:nvSpPr>
        <xdr:cNvPr id="478" name="楕円 477">
          <a:extLst>
            <a:ext uri="{FF2B5EF4-FFF2-40B4-BE49-F238E27FC236}">
              <a16:creationId xmlns:a16="http://schemas.microsoft.com/office/drawing/2014/main" id="{F57730C6-C14C-4A7F-B021-C2BDDBF3E35B}"/>
            </a:ext>
          </a:extLst>
        </xdr:cNvPr>
        <xdr:cNvSpPr/>
      </xdr:nvSpPr>
      <xdr:spPr>
        <a:xfrm>
          <a:off x="8699500" y="1674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56244</xdr:rowOff>
    </xdr:from>
    <xdr:ext cx="599010" cy="259045"/>
    <xdr:sp macro="" textlink="">
      <xdr:nvSpPr>
        <xdr:cNvPr id="479" name="テキスト ボックス 478">
          <a:extLst>
            <a:ext uri="{FF2B5EF4-FFF2-40B4-BE49-F238E27FC236}">
              <a16:creationId xmlns:a16="http://schemas.microsoft.com/office/drawing/2014/main" id="{8B451471-E2BB-473F-AF40-8873CB465932}"/>
            </a:ext>
          </a:extLst>
        </xdr:cNvPr>
        <xdr:cNvSpPr txBox="1"/>
      </xdr:nvSpPr>
      <xdr:spPr>
        <a:xfrm>
          <a:off x="8450795" y="1651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24526</xdr:rowOff>
    </xdr:from>
    <xdr:to>
      <xdr:col>41</xdr:col>
      <xdr:colOff>101600</xdr:colOff>
      <xdr:row>98</xdr:row>
      <xdr:rowOff>126126</xdr:rowOff>
    </xdr:to>
    <xdr:sp macro="" textlink="">
      <xdr:nvSpPr>
        <xdr:cNvPr id="480" name="楕円 479">
          <a:extLst>
            <a:ext uri="{FF2B5EF4-FFF2-40B4-BE49-F238E27FC236}">
              <a16:creationId xmlns:a16="http://schemas.microsoft.com/office/drawing/2014/main" id="{BDA1BD64-AFF9-45B6-991A-6973E4CF8E53}"/>
            </a:ext>
          </a:extLst>
        </xdr:cNvPr>
        <xdr:cNvSpPr/>
      </xdr:nvSpPr>
      <xdr:spPr>
        <a:xfrm>
          <a:off x="7810500" y="1682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117253</xdr:rowOff>
    </xdr:from>
    <xdr:ext cx="599010" cy="259045"/>
    <xdr:sp macro="" textlink="">
      <xdr:nvSpPr>
        <xdr:cNvPr id="481" name="テキスト ボックス 480">
          <a:extLst>
            <a:ext uri="{FF2B5EF4-FFF2-40B4-BE49-F238E27FC236}">
              <a16:creationId xmlns:a16="http://schemas.microsoft.com/office/drawing/2014/main" id="{E70EEB74-749F-41FE-A237-65FE455530F4}"/>
            </a:ext>
          </a:extLst>
        </xdr:cNvPr>
        <xdr:cNvSpPr txBox="1"/>
      </xdr:nvSpPr>
      <xdr:spPr>
        <a:xfrm>
          <a:off x="7561795" y="1691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131575</xdr:rowOff>
    </xdr:from>
    <xdr:to>
      <xdr:col>36</xdr:col>
      <xdr:colOff>165100</xdr:colOff>
      <xdr:row>98</xdr:row>
      <xdr:rowOff>61725</xdr:rowOff>
    </xdr:to>
    <xdr:sp macro="" textlink="">
      <xdr:nvSpPr>
        <xdr:cNvPr id="482" name="楕円 481">
          <a:extLst>
            <a:ext uri="{FF2B5EF4-FFF2-40B4-BE49-F238E27FC236}">
              <a16:creationId xmlns:a16="http://schemas.microsoft.com/office/drawing/2014/main" id="{33C4484F-1471-4209-ADC1-B24BA58EDCF5}"/>
            </a:ext>
          </a:extLst>
        </xdr:cNvPr>
        <xdr:cNvSpPr/>
      </xdr:nvSpPr>
      <xdr:spPr>
        <a:xfrm>
          <a:off x="6921500" y="167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78252</xdr:rowOff>
    </xdr:from>
    <xdr:ext cx="599010" cy="259045"/>
    <xdr:sp macro="" textlink="">
      <xdr:nvSpPr>
        <xdr:cNvPr id="483" name="テキスト ボックス 482">
          <a:extLst>
            <a:ext uri="{FF2B5EF4-FFF2-40B4-BE49-F238E27FC236}">
              <a16:creationId xmlns:a16="http://schemas.microsoft.com/office/drawing/2014/main" id="{18DBD7E8-B6E1-4794-974D-9F791CA10E76}"/>
            </a:ext>
          </a:extLst>
        </xdr:cNvPr>
        <xdr:cNvSpPr txBox="1"/>
      </xdr:nvSpPr>
      <xdr:spPr>
        <a:xfrm>
          <a:off x="6672795" y="1653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B0F1712D-21FD-42A5-B15A-5E1A5D1DCB5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CF45229E-FCB5-47CF-B2EC-E867B4A35FF4}"/>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2FD58976-AA1E-459C-9362-27E0E3A6E46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7A9D78AB-8B13-480E-A7C5-9DCAD86AE38E}"/>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789B0D98-0533-49C6-BCDC-ED2E91F8432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E2E34CD2-9B53-4036-A9EA-270839EC87D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64E543BA-E5FA-4FDB-90D5-D581DD22C35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79BB4945-14E2-4EAE-8AF1-4FED848EF8B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493E2F30-9BEC-4613-9EC4-ED6B90B2EA4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9652CE93-63F8-4CFF-BE58-1454B9DA07F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231863EB-6547-47C4-8322-F1F2F6FA9156}"/>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55FDF995-047E-4217-AC53-D6DB93752D7A}"/>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14482831-C682-4EB7-BFEE-3D065F51CBA6}"/>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22661C9A-248A-4D86-978F-3DF2B1A6AF76}"/>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4597206A-AF53-4C61-9154-278BE4A376D3}"/>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D79FB3D-65E8-4DE8-B09B-B2C03C67C149}"/>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2BE87C3E-1F9B-40C9-BD0E-4B5AD1019EE2}"/>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94FD4F4-52BD-4417-BFFA-ECAFC89D517A}"/>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57BFD79A-6889-4CCE-A139-F00B97EAED3C}"/>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F8AC4604-1A00-4D2A-873A-92F366B60F5A}"/>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643F25EB-52B0-4AE7-95A3-B997FE0489BB}"/>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37D44948-BFB2-40A8-ADAF-27B74C1B6E6B}"/>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27E82380-553A-4C62-A640-364F316E162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4FCE8FCD-4F12-4AE2-8D5E-9678B3E4620B}"/>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4B42C6C5-48E2-4CA4-88CA-7FE9C6BEF442}"/>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29CF10CE-4C43-4EDA-B395-7D507C5F8ABB}"/>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923177B9-0247-416F-82C5-EF4539BF6501}"/>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A0578602-3BED-441B-8260-1CD25D7EB0C3}"/>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23FDC10B-38B2-49E6-B704-376B3FD3D452}"/>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F5A57FD7-EC11-45B0-A3B6-EB018F13A4C6}"/>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53970354-7D88-4E17-9AF9-7925599802DC}"/>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539017A8-1742-41B8-920C-CED86FC73B23}"/>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8B686B9E-591D-4EDB-BFAC-38F64F3E829C}"/>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4E555C11-B2E1-4A10-9C1A-5475A68BC007}"/>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BB1C86CB-DA8F-4F63-987B-EA7253B05BBB}"/>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45DF7E16-40A6-4EEF-9A2A-C2A1D60A37DC}"/>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0" name="直線コネクタ 519">
          <a:extLst>
            <a:ext uri="{FF2B5EF4-FFF2-40B4-BE49-F238E27FC236}">
              <a16:creationId xmlns:a16="http://schemas.microsoft.com/office/drawing/2014/main" id="{AFBF9405-7D39-4FFB-979A-16B93533F64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C532C5A3-4FF9-4A21-890C-5DACE8A32988}"/>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536F3E58-A0A4-4BE1-A410-5C64D0AAE058}"/>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112692</xdr:rowOff>
    </xdr:from>
    <xdr:to>
      <xdr:col>71</xdr:col>
      <xdr:colOff>177800</xdr:colOff>
      <xdr:row>39</xdr:row>
      <xdr:rowOff>98878</xdr:rowOff>
    </xdr:to>
    <xdr:cxnSp macro="">
      <xdr:nvCxnSpPr>
        <xdr:cNvPr id="523" name="直線コネクタ 522">
          <a:extLst>
            <a:ext uri="{FF2B5EF4-FFF2-40B4-BE49-F238E27FC236}">
              <a16:creationId xmlns:a16="http://schemas.microsoft.com/office/drawing/2014/main" id="{25729E24-0A57-4406-81E1-C989F0631543}"/>
            </a:ext>
          </a:extLst>
        </xdr:cNvPr>
        <xdr:cNvCxnSpPr/>
      </xdr:nvCxnSpPr>
      <xdr:spPr>
        <a:xfrm>
          <a:off x="12814300" y="6627792"/>
          <a:ext cx="889000" cy="15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A747D47-C43A-4501-B525-1F0908B4AF29}"/>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48320B11-D1D6-4063-BE70-CACCA4206804}"/>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749A7E35-A9F4-4CD1-8992-F1A76C50528D}"/>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1C5AEBBD-5AC7-4243-B88D-D7BD52AE2788}"/>
            </a:ext>
          </a:extLst>
        </xdr:cNvPr>
        <xdr:cNvSpPr txBox="1"/>
      </xdr:nvSpPr>
      <xdr:spPr>
        <a:xfrm>
          <a:off x="12547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71D1AD49-A5BC-44D9-93B6-EC20444665E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AB88369C-2CB9-4A22-BCE5-6D9D82F9E89F}"/>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D376F435-C221-4C54-87A7-E4D049020A2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80113393-060C-4FAE-8AC7-7FF40039DD3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55888F16-99CC-4722-A7DF-183645776967}"/>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FA45150D-C4CF-45EC-8565-6740E87827A7}"/>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4E6C2B20-5A1D-43D4-AE0A-7E8DD760F60B}"/>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45EAED92-7276-437C-9286-24ACE707831C}"/>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2D8A0BC6-0EE9-4211-A226-54F9CA804F2B}"/>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7" name="楕円 536">
          <a:extLst>
            <a:ext uri="{FF2B5EF4-FFF2-40B4-BE49-F238E27FC236}">
              <a16:creationId xmlns:a16="http://schemas.microsoft.com/office/drawing/2014/main" id="{52E74B49-0662-410E-AD33-5C2E369A1F18}"/>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8" name="テキスト ボックス 537">
          <a:extLst>
            <a:ext uri="{FF2B5EF4-FFF2-40B4-BE49-F238E27FC236}">
              <a16:creationId xmlns:a16="http://schemas.microsoft.com/office/drawing/2014/main" id="{C5162F3A-D1EE-419F-A10D-FAA28D4FD21F}"/>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9" name="楕円 538">
          <a:extLst>
            <a:ext uri="{FF2B5EF4-FFF2-40B4-BE49-F238E27FC236}">
              <a16:creationId xmlns:a16="http://schemas.microsoft.com/office/drawing/2014/main" id="{EAE435AB-29AA-4776-A923-AD0A4049A927}"/>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F496F7E3-BF3F-45DD-83B8-A168FB5A08BE}"/>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61892</xdr:rowOff>
    </xdr:from>
    <xdr:to>
      <xdr:col>67</xdr:col>
      <xdr:colOff>101600</xdr:colOff>
      <xdr:row>38</xdr:row>
      <xdr:rowOff>163492</xdr:rowOff>
    </xdr:to>
    <xdr:sp macro="" textlink="">
      <xdr:nvSpPr>
        <xdr:cNvPr id="541" name="楕円 540">
          <a:extLst>
            <a:ext uri="{FF2B5EF4-FFF2-40B4-BE49-F238E27FC236}">
              <a16:creationId xmlns:a16="http://schemas.microsoft.com/office/drawing/2014/main" id="{857FD6AC-CC3A-4AEB-8E40-F1A6B8AC3B9D}"/>
            </a:ext>
          </a:extLst>
        </xdr:cNvPr>
        <xdr:cNvSpPr/>
      </xdr:nvSpPr>
      <xdr:spPr>
        <a:xfrm>
          <a:off x="12763500" y="657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8570</xdr:rowOff>
    </xdr:from>
    <xdr:ext cx="534377" cy="259045"/>
    <xdr:sp macro="" textlink="">
      <xdr:nvSpPr>
        <xdr:cNvPr id="542" name="テキスト ボックス 541">
          <a:extLst>
            <a:ext uri="{FF2B5EF4-FFF2-40B4-BE49-F238E27FC236}">
              <a16:creationId xmlns:a16="http://schemas.microsoft.com/office/drawing/2014/main" id="{A96D38D5-F021-46EB-9F16-B476029DEF55}"/>
            </a:ext>
          </a:extLst>
        </xdr:cNvPr>
        <xdr:cNvSpPr txBox="1"/>
      </xdr:nvSpPr>
      <xdr:spPr>
        <a:xfrm>
          <a:off x="12547111" y="63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975DE8C-002B-4CE2-9316-0730CC5CB06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CF4E358A-822B-447D-9C56-87496629866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A6547623-E951-48B1-91E4-5C12D6176CF5}"/>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B2B08FB-969F-4C46-A535-ED9E3CC3C82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CA7A31AA-5014-4AE3-9388-0BE7695DFB1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184B95A8-A86B-4F81-985A-5EB2FE5F7EC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B13DF229-E28C-4F5B-A285-02E1C81D52C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BEA7451E-2730-4E6E-87B5-4B65F54292B2}"/>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887B7A43-391E-4065-BAEF-2BD36D28060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F7124239-4138-4C2A-B9F8-D02E61A8350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3586389D-9DCE-492D-BA53-33B7A7A0AD3A}"/>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6CD22E36-076F-491A-B38C-3F1C1562E484}"/>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612EAD2C-3698-47A7-B918-FCA880094AC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477D11EF-1005-4CDE-B072-FE24CC6D9466}"/>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3FAC62CF-5139-44D8-8437-EA18DB4708D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688DCDE8-50CD-42BF-99DA-A91E50E0F50A}"/>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27EF1C2D-4622-44FC-80AA-412D8E1E1D54}"/>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2494D2FD-67D6-49FE-98DC-C1C081A0E295}"/>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DD900D22-C609-475E-9FB8-8BAC3AE8734F}"/>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F6F2220C-1727-4420-9C3A-C89827439C2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44F0CCF9-6C4B-4B91-814F-46AA4B651143}"/>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2926BF9A-38ED-4312-9970-D2F33A0EE928}"/>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409CC39A-C7B3-4BC5-989D-E94557102201}"/>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ECECC892-5D23-4786-95CD-6AD246BA9AC6}"/>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FE4395BC-C46E-4F51-9C5C-AB4F4F9608E8}"/>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6C609858-DC58-421E-86A8-9129ABEA42E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F8AFE623-281C-460B-AD60-083AD123DCB2}"/>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BF9D0778-5521-4964-BB8A-1C4F98CD0C05}"/>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3CFF510F-5777-40DE-A303-575B662C8CCA}"/>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5FFA48C8-356E-4DD5-B559-16F841913CE7}"/>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9620AD8D-B3A8-4793-84B9-AF89BCD86417}"/>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3BE231B3-27C7-4FC1-8092-FD1B9DBC643C}"/>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85E2885D-9204-41FF-A0EF-97904F897DF9}"/>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9EAA326B-4B94-4E9F-A418-ACBC1918922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CDA4E2DC-0DC0-4385-9429-E1379538DAEA}"/>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BBD0F2C-DBC8-4F19-9EFF-FAEA4CEC43A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2624362B-E4D1-436C-ADB3-2F3635D8C1ED}"/>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13BD4D6B-D503-44D3-AEA0-1D2CD544498D}"/>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32E9CF7E-9EB9-4EBC-A412-42D3BB3F019D}"/>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B4C0F5E8-2FCB-4DC5-958D-3A280AB82937}"/>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BE59EC2B-8072-4223-8905-A4BAAF3E8F79}"/>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60A31153-130A-4BF2-9006-71855D33A0A9}"/>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51237BDD-2EC1-4BB5-B4C9-7BB97C8E7EC9}"/>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4235EC98-F827-4B2F-BDE2-823172BDF2D7}"/>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B5A77708-0EB2-4D00-A2B5-005EB4718F61}"/>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FF8CE4A6-D589-446F-BCD2-C0674C8A2F91}"/>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828409AD-B6FE-4E49-8EEC-A79DEF9D632F}"/>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E61B4B8D-C2F4-4464-AA1E-9BB04C20801F}"/>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BBD22851-2566-4DCD-9D7E-6C1492B6F26A}"/>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267AB370-AB77-4B9C-927D-AA59AB9CFF0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B0E3BC31-55FF-493F-B0B7-1A0F567DB11A}"/>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302985B9-1789-4554-91F5-554CCFB90AC7}"/>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AD6CA3C-0A84-49D1-9BA5-A7CBC46A402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AE55BD62-86C9-4364-9218-6C99AAFC616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9A3C682C-1B24-44A4-B6A0-D19585D566A5}"/>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73F84420-6D37-4F83-A6FC-E225FA064BF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4CE2DBBF-7477-4668-AEF9-EAA11DE78F3D}"/>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419BBA9D-939F-4963-B56D-0D3F39BFC21A}"/>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22E3B49F-898A-4F98-A5D7-E2FC82BCB6E7}"/>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95CF1C82-FB8B-4DFC-82DD-27350FE411AC}"/>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5B4861AA-7EE3-410A-A5E1-44660CF873D9}"/>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1D7AD37F-5B77-4B12-B180-22EF9EE9698B}"/>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C2ED2A9D-8576-4120-A2EB-611CDFC68EC5}"/>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5BE701D1-D7E2-4799-9A01-50BC030E6F65}"/>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DD6FD1AE-359D-4650-B124-E9750F2C5F9D}"/>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898B8D5F-9540-4109-9140-534B6C57171D}"/>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E45002DD-801C-433F-B031-790238725F6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925CA205-750C-40BA-A81E-74BFAF822C2C}"/>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C696D6C9-2728-4C0E-8DA3-C73812BA1BCB}"/>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7EEA5EE1-6715-4771-B276-FC86C992FA4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49192932-01CB-475D-A211-830AD5FCDB0E}"/>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70D6A64C-9447-4B58-AF29-11A1021BE382}"/>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6FAB92D0-33B6-4AC6-A6EC-2BC2D246B12E}"/>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2228018F-0028-4350-90E8-6EB862F88188}"/>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AE2DBEA0-54C7-47B3-B622-7AFEEB4DE2CB}"/>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C46956F-5557-45E0-A59F-682406CD16EF}"/>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A677D958-9AE2-4850-9E48-18E27746F5BE}"/>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60269</xdr:rowOff>
    </xdr:from>
    <xdr:to>
      <xdr:col>85</xdr:col>
      <xdr:colOff>127000</xdr:colOff>
      <xdr:row>78</xdr:row>
      <xdr:rowOff>64584</xdr:rowOff>
    </xdr:to>
    <xdr:cxnSp macro="">
      <xdr:nvCxnSpPr>
        <xdr:cNvPr id="620" name="直線コネクタ 619">
          <a:extLst>
            <a:ext uri="{FF2B5EF4-FFF2-40B4-BE49-F238E27FC236}">
              <a16:creationId xmlns:a16="http://schemas.microsoft.com/office/drawing/2014/main" id="{09E787AE-F6F5-4A3D-8EA1-C83BFB402443}"/>
            </a:ext>
          </a:extLst>
        </xdr:cNvPr>
        <xdr:cNvCxnSpPr/>
      </xdr:nvCxnSpPr>
      <xdr:spPr>
        <a:xfrm flipV="1">
          <a:off x="15481300" y="13433369"/>
          <a:ext cx="838200" cy="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70DFD243-A475-4BB9-88CC-E2BF9B496A3D}"/>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9A357CBE-7EE9-40A6-9DF8-9B6F095947F7}"/>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64584</xdr:rowOff>
    </xdr:from>
    <xdr:to>
      <xdr:col>81</xdr:col>
      <xdr:colOff>50800</xdr:colOff>
      <xdr:row>78</xdr:row>
      <xdr:rowOff>75736</xdr:rowOff>
    </xdr:to>
    <xdr:cxnSp macro="">
      <xdr:nvCxnSpPr>
        <xdr:cNvPr id="623" name="直線コネクタ 622">
          <a:extLst>
            <a:ext uri="{FF2B5EF4-FFF2-40B4-BE49-F238E27FC236}">
              <a16:creationId xmlns:a16="http://schemas.microsoft.com/office/drawing/2014/main" id="{ADCD4F49-7CDC-4029-935B-D81946E4255F}"/>
            </a:ext>
          </a:extLst>
        </xdr:cNvPr>
        <xdr:cNvCxnSpPr/>
      </xdr:nvCxnSpPr>
      <xdr:spPr>
        <a:xfrm flipV="1">
          <a:off x="14592300" y="13437684"/>
          <a:ext cx="8890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8BD1D2D2-EE25-4EF8-BD6A-6F6D3CB99839}"/>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99292E83-B8D0-4351-8B13-F91F77723D52}"/>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75736</xdr:rowOff>
    </xdr:from>
    <xdr:to>
      <xdr:col>76</xdr:col>
      <xdr:colOff>114300</xdr:colOff>
      <xdr:row>78</xdr:row>
      <xdr:rowOff>90058</xdr:rowOff>
    </xdr:to>
    <xdr:cxnSp macro="">
      <xdr:nvCxnSpPr>
        <xdr:cNvPr id="626" name="直線コネクタ 625">
          <a:extLst>
            <a:ext uri="{FF2B5EF4-FFF2-40B4-BE49-F238E27FC236}">
              <a16:creationId xmlns:a16="http://schemas.microsoft.com/office/drawing/2014/main" id="{C2EDE1D2-B02D-4045-9CD9-CFDD33B737B6}"/>
            </a:ext>
          </a:extLst>
        </xdr:cNvPr>
        <xdr:cNvCxnSpPr/>
      </xdr:nvCxnSpPr>
      <xdr:spPr>
        <a:xfrm flipV="1">
          <a:off x="13703300" y="13448836"/>
          <a:ext cx="8890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461417F0-B37D-473B-BEE4-C7D28FBFDE0E}"/>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5201AA56-6ACD-4DD9-B530-A884BCCFB17F}"/>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90058</xdr:rowOff>
    </xdr:from>
    <xdr:to>
      <xdr:col>71</xdr:col>
      <xdr:colOff>177800</xdr:colOff>
      <xdr:row>78</xdr:row>
      <xdr:rowOff>102274</xdr:rowOff>
    </xdr:to>
    <xdr:cxnSp macro="">
      <xdr:nvCxnSpPr>
        <xdr:cNvPr id="629" name="直線コネクタ 628">
          <a:extLst>
            <a:ext uri="{FF2B5EF4-FFF2-40B4-BE49-F238E27FC236}">
              <a16:creationId xmlns:a16="http://schemas.microsoft.com/office/drawing/2014/main" id="{B842DF39-75AA-47D9-B3A6-0CD899E4324C}"/>
            </a:ext>
          </a:extLst>
        </xdr:cNvPr>
        <xdr:cNvCxnSpPr/>
      </xdr:nvCxnSpPr>
      <xdr:spPr>
        <a:xfrm flipV="1">
          <a:off x="12814300" y="13463158"/>
          <a:ext cx="889000" cy="1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A09CF86F-E82F-4CAD-B8F9-20DEEF14B412}"/>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A5292767-5FA3-47DB-9694-0F75D050F839}"/>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2BFCAE7-4045-4990-8697-B6DBEE4C0FAE}"/>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2321C711-4013-46BF-B2A6-257B2A8A8C4E}"/>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27ECDBF-A36C-4739-8E33-09F43490FA2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37913207-E049-4579-869A-7C28013F499C}"/>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74943A75-F821-4997-8950-B0FBA452F0D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DB9A2774-9367-459B-B6F5-63BFB98ECF5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2E6A1EB9-E34B-4965-B3E9-E343F4E165B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9469</xdr:rowOff>
    </xdr:from>
    <xdr:to>
      <xdr:col>85</xdr:col>
      <xdr:colOff>177800</xdr:colOff>
      <xdr:row>78</xdr:row>
      <xdr:rowOff>111069</xdr:rowOff>
    </xdr:to>
    <xdr:sp macro="" textlink="">
      <xdr:nvSpPr>
        <xdr:cNvPr id="639" name="楕円 638">
          <a:extLst>
            <a:ext uri="{FF2B5EF4-FFF2-40B4-BE49-F238E27FC236}">
              <a16:creationId xmlns:a16="http://schemas.microsoft.com/office/drawing/2014/main" id="{5C58F757-D4C2-4187-A6F4-7B548D4E408A}"/>
            </a:ext>
          </a:extLst>
        </xdr:cNvPr>
        <xdr:cNvSpPr/>
      </xdr:nvSpPr>
      <xdr:spPr>
        <a:xfrm>
          <a:off x="16268700" y="13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32346</xdr:rowOff>
    </xdr:from>
    <xdr:ext cx="599010" cy="259045"/>
    <xdr:sp macro="" textlink="">
      <xdr:nvSpPr>
        <xdr:cNvPr id="640" name="公債費該当値テキスト">
          <a:extLst>
            <a:ext uri="{FF2B5EF4-FFF2-40B4-BE49-F238E27FC236}">
              <a16:creationId xmlns:a16="http://schemas.microsoft.com/office/drawing/2014/main" id="{871ADF15-EAED-462F-9E13-90E1566E3D95}"/>
            </a:ext>
          </a:extLst>
        </xdr:cNvPr>
        <xdr:cNvSpPr txBox="1"/>
      </xdr:nvSpPr>
      <xdr:spPr>
        <a:xfrm>
          <a:off x="16370300" y="1323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13784</xdr:rowOff>
    </xdr:from>
    <xdr:to>
      <xdr:col>81</xdr:col>
      <xdr:colOff>101600</xdr:colOff>
      <xdr:row>78</xdr:row>
      <xdr:rowOff>115384</xdr:rowOff>
    </xdr:to>
    <xdr:sp macro="" textlink="">
      <xdr:nvSpPr>
        <xdr:cNvPr id="641" name="楕円 640">
          <a:extLst>
            <a:ext uri="{FF2B5EF4-FFF2-40B4-BE49-F238E27FC236}">
              <a16:creationId xmlns:a16="http://schemas.microsoft.com/office/drawing/2014/main" id="{EA82B7C9-D5A9-49E9-8535-F8C2235F61E4}"/>
            </a:ext>
          </a:extLst>
        </xdr:cNvPr>
        <xdr:cNvSpPr/>
      </xdr:nvSpPr>
      <xdr:spPr>
        <a:xfrm>
          <a:off x="15430500" y="133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131911</xdr:rowOff>
    </xdr:from>
    <xdr:ext cx="599010" cy="259045"/>
    <xdr:sp macro="" textlink="">
      <xdr:nvSpPr>
        <xdr:cNvPr id="642" name="テキスト ボックス 641">
          <a:extLst>
            <a:ext uri="{FF2B5EF4-FFF2-40B4-BE49-F238E27FC236}">
              <a16:creationId xmlns:a16="http://schemas.microsoft.com/office/drawing/2014/main" id="{640AAFD2-33DB-4721-AF09-4ACAD7F75097}"/>
            </a:ext>
          </a:extLst>
        </xdr:cNvPr>
        <xdr:cNvSpPr txBox="1"/>
      </xdr:nvSpPr>
      <xdr:spPr>
        <a:xfrm>
          <a:off x="15181795" y="1316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24936</xdr:rowOff>
    </xdr:from>
    <xdr:to>
      <xdr:col>76</xdr:col>
      <xdr:colOff>165100</xdr:colOff>
      <xdr:row>78</xdr:row>
      <xdr:rowOff>126536</xdr:rowOff>
    </xdr:to>
    <xdr:sp macro="" textlink="">
      <xdr:nvSpPr>
        <xdr:cNvPr id="643" name="楕円 642">
          <a:extLst>
            <a:ext uri="{FF2B5EF4-FFF2-40B4-BE49-F238E27FC236}">
              <a16:creationId xmlns:a16="http://schemas.microsoft.com/office/drawing/2014/main" id="{A082910A-D707-4236-9167-0D97F34AF0D4}"/>
            </a:ext>
          </a:extLst>
        </xdr:cNvPr>
        <xdr:cNvSpPr/>
      </xdr:nvSpPr>
      <xdr:spPr>
        <a:xfrm>
          <a:off x="14541500" y="133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143063</xdr:rowOff>
    </xdr:from>
    <xdr:ext cx="599010" cy="259045"/>
    <xdr:sp macro="" textlink="">
      <xdr:nvSpPr>
        <xdr:cNvPr id="644" name="テキスト ボックス 643">
          <a:extLst>
            <a:ext uri="{FF2B5EF4-FFF2-40B4-BE49-F238E27FC236}">
              <a16:creationId xmlns:a16="http://schemas.microsoft.com/office/drawing/2014/main" id="{53233E1B-24A8-4E6B-8A7C-20C2012426A7}"/>
            </a:ext>
          </a:extLst>
        </xdr:cNvPr>
        <xdr:cNvSpPr txBox="1"/>
      </xdr:nvSpPr>
      <xdr:spPr>
        <a:xfrm>
          <a:off x="14292795" y="1317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39258</xdr:rowOff>
    </xdr:from>
    <xdr:to>
      <xdr:col>72</xdr:col>
      <xdr:colOff>38100</xdr:colOff>
      <xdr:row>78</xdr:row>
      <xdr:rowOff>140858</xdr:rowOff>
    </xdr:to>
    <xdr:sp macro="" textlink="">
      <xdr:nvSpPr>
        <xdr:cNvPr id="645" name="楕円 644">
          <a:extLst>
            <a:ext uri="{FF2B5EF4-FFF2-40B4-BE49-F238E27FC236}">
              <a16:creationId xmlns:a16="http://schemas.microsoft.com/office/drawing/2014/main" id="{759481F5-0E8F-4C44-B3C0-C3DE010BE590}"/>
            </a:ext>
          </a:extLst>
        </xdr:cNvPr>
        <xdr:cNvSpPr/>
      </xdr:nvSpPr>
      <xdr:spPr>
        <a:xfrm>
          <a:off x="13652500" y="1341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131985</xdr:rowOff>
    </xdr:from>
    <xdr:ext cx="599010" cy="259045"/>
    <xdr:sp macro="" textlink="">
      <xdr:nvSpPr>
        <xdr:cNvPr id="646" name="テキスト ボックス 645">
          <a:extLst>
            <a:ext uri="{FF2B5EF4-FFF2-40B4-BE49-F238E27FC236}">
              <a16:creationId xmlns:a16="http://schemas.microsoft.com/office/drawing/2014/main" id="{07579CAB-1CAB-4805-8954-2FADB7154F87}"/>
            </a:ext>
          </a:extLst>
        </xdr:cNvPr>
        <xdr:cNvSpPr txBox="1"/>
      </xdr:nvSpPr>
      <xdr:spPr>
        <a:xfrm>
          <a:off x="13403795" y="1350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51474</xdr:rowOff>
    </xdr:from>
    <xdr:to>
      <xdr:col>67</xdr:col>
      <xdr:colOff>101600</xdr:colOff>
      <xdr:row>78</xdr:row>
      <xdr:rowOff>153074</xdr:rowOff>
    </xdr:to>
    <xdr:sp macro="" textlink="">
      <xdr:nvSpPr>
        <xdr:cNvPr id="647" name="楕円 646">
          <a:extLst>
            <a:ext uri="{FF2B5EF4-FFF2-40B4-BE49-F238E27FC236}">
              <a16:creationId xmlns:a16="http://schemas.microsoft.com/office/drawing/2014/main" id="{64F31F07-CEE1-4EB0-AF6E-B87FE0E0268D}"/>
            </a:ext>
          </a:extLst>
        </xdr:cNvPr>
        <xdr:cNvSpPr/>
      </xdr:nvSpPr>
      <xdr:spPr>
        <a:xfrm>
          <a:off x="12763500" y="134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144201</xdr:rowOff>
    </xdr:from>
    <xdr:ext cx="599010" cy="259045"/>
    <xdr:sp macro="" textlink="">
      <xdr:nvSpPr>
        <xdr:cNvPr id="648" name="テキスト ボックス 647">
          <a:extLst>
            <a:ext uri="{FF2B5EF4-FFF2-40B4-BE49-F238E27FC236}">
              <a16:creationId xmlns:a16="http://schemas.microsoft.com/office/drawing/2014/main" id="{5E587A52-3BA8-4328-8B02-41CF19020224}"/>
            </a:ext>
          </a:extLst>
        </xdr:cNvPr>
        <xdr:cNvSpPr txBox="1"/>
      </xdr:nvSpPr>
      <xdr:spPr>
        <a:xfrm>
          <a:off x="12514795" y="1351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5354FB65-D738-42C5-A574-60F3F494645F}"/>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5FD25562-15EC-406A-BA5A-7521294B69D8}"/>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BFE532D6-92D8-4784-BA4D-90DAE82DD05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166D73F1-39C1-4802-8AA8-2EFEB1BF195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90AB68D9-E0F3-4A1F-98D3-82B2BE290E3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46CC70C0-0013-4A16-846F-DBFA7E4C03C9}"/>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8967CF54-61EE-4C84-8498-508D578E4EA5}"/>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39FD0AE7-4752-476B-A982-E4235A71BA2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59FD7035-2EDF-43D1-89F5-FB88842A1C7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E795A23C-F019-4AEC-8D50-1A9C2B08E9F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1046552D-5863-4F62-A2E9-66996153A88F}"/>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B4B984BD-68A7-4143-99FA-DA4A2159E365}"/>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7437722B-B52C-4D7C-A4B6-C8513977AF24}"/>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2CBCFE10-83AF-4FFB-9311-77E320CC5F2F}"/>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E249941A-7F13-49D9-BDC7-37E0770AE6CD}"/>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DF8C8693-9BBA-45CF-A975-992E6A868EAB}"/>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A3BF6844-6895-44C1-B0A2-DDC10DF688C5}"/>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950072E0-7893-4EF1-93B2-E83FB7D58033}"/>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6C60F564-64FA-4BA7-BABB-9F01BAF3FDDC}"/>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9F8BF85-84CB-416C-9FE2-57E6FF1D937E}"/>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2E6842B7-9919-4B4E-B4DE-CB136E066B8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5A5EB401-0519-44DC-B3B2-EE993A1C8794}"/>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7CA26948-F56D-4C05-905A-99997220D062}"/>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62B140A6-28CD-4F45-A099-38E6987E8D5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FFA42A45-2C20-4F6D-8EA1-E7907BE13862}"/>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C2820F91-B67B-4B17-97D9-68F0FE5582C9}"/>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54556</xdr:rowOff>
    </xdr:from>
    <xdr:to>
      <xdr:col>85</xdr:col>
      <xdr:colOff>127000</xdr:colOff>
      <xdr:row>97</xdr:row>
      <xdr:rowOff>136737</xdr:rowOff>
    </xdr:to>
    <xdr:cxnSp macro="">
      <xdr:nvCxnSpPr>
        <xdr:cNvPr id="675" name="直線コネクタ 674">
          <a:extLst>
            <a:ext uri="{FF2B5EF4-FFF2-40B4-BE49-F238E27FC236}">
              <a16:creationId xmlns:a16="http://schemas.microsoft.com/office/drawing/2014/main" id="{D3DA5BEF-6B16-43F5-8315-DA02F4C2BF23}"/>
            </a:ext>
          </a:extLst>
        </xdr:cNvPr>
        <xdr:cNvCxnSpPr/>
      </xdr:nvCxnSpPr>
      <xdr:spPr>
        <a:xfrm flipV="1">
          <a:off x="15481300" y="16513756"/>
          <a:ext cx="838200" cy="25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BFF39175-9BB2-4DC2-BB92-E499E6BF09AB}"/>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C8D7DF82-56C8-4CF6-B26A-AD8EA83D0E4A}"/>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136737</xdr:rowOff>
    </xdr:from>
    <xdr:to>
      <xdr:col>81</xdr:col>
      <xdr:colOff>50800</xdr:colOff>
      <xdr:row>98</xdr:row>
      <xdr:rowOff>117658</xdr:rowOff>
    </xdr:to>
    <xdr:cxnSp macro="">
      <xdr:nvCxnSpPr>
        <xdr:cNvPr id="678" name="直線コネクタ 677">
          <a:extLst>
            <a:ext uri="{FF2B5EF4-FFF2-40B4-BE49-F238E27FC236}">
              <a16:creationId xmlns:a16="http://schemas.microsoft.com/office/drawing/2014/main" id="{F8FF49E1-A428-4F6C-92CA-94CC9D7EA0CA}"/>
            </a:ext>
          </a:extLst>
        </xdr:cNvPr>
        <xdr:cNvCxnSpPr/>
      </xdr:nvCxnSpPr>
      <xdr:spPr>
        <a:xfrm flipV="1">
          <a:off x="14592300" y="16767387"/>
          <a:ext cx="889000" cy="15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62AEFD83-5A3D-4A8E-A717-21056905E16B}"/>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B39B1C56-4476-43AD-9006-C0D1D3B3A724}"/>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117658</xdr:rowOff>
    </xdr:from>
    <xdr:to>
      <xdr:col>76</xdr:col>
      <xdr:colOff>114300</xdr:colOff>
      <xdr:row>98</xdr:row>
      <xdr:rowOff>125061</xdr:rowOff>
    </xdr:to>
    <xdr:cxnSp macro="">
      <xdr:nvCxnSpPr>
        <xdr:cNvPr id="681" name="直線コネクタ 680">
          <a:extLst>
            <a:ext uri="{FF2B5EF4-FFF2-40B4-BE49-F238E27FC236}">
              <a16:creationId xmlns:a16="http://schemas.microsoft.com/office/drawing/2014/main" id="{3FE2FA2F-20B3-4B61-92FC-E7536215C98F}"/>
            </a:ext>
          </a:extLst>
        </xdr:cNvPr>
        <xdr:cNvCxnSpPr/>
      </xdr:nvCxnSpPr>
      <xdr:spPr>
        <a:xfrm flipV="1">
          <a:off x="13703300" y="16919758"/>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797A6217-79FD-4C67-B528-FF840A315C42}"/>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FCAF448D-38A6-4C31-9AD8-968304AAF856}"/>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125061</xdr:rowOff>
    </xdr:from>
    <xdr:to>
      <xdr:col>71</xdr:col>
      <xdr:colOff>177800</xdr:colOff>
      <xdr:row>98</xdr:row>
      <xdr:rowOff>130502</xdr:rowOff>
    </xdr:to>
    <xdr:cxnSp macro="">
      <xdr:nvCxnSpPr>
        <xdr:cNvPr id="684" name="直線コネクタ 683">
          <a:extLst>
            <a:ext uri="{FF2B5EF4-FFF2-40B4-BE49-F238E27FC236}">
              <a16:creationId xmlns:a16="http://schemas.microsoft.com/office/drawing/2014/main" id="{F73D054E-00AB-4E75-8502-AE97332A8B79}"/>
            </a:ext>
          </a:extLst>
        </xdr:cNvPr>
        <xdr:cNvCxnSpPr/>
      </xdr:nvCxnSpPr>
      <xdr:spPr>
        <a:xfrm flipV="1">
          <a:off x="12814300" y="16927161"/>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91CAFF56-C771-45B6-845B-7B0146DCC85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8AE7B1EE-0B66-4336-BED3-C1992DC4807A}"/>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1FCF7839-4992-4530-A45B-114297F24CDD}"/>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167EF589-4F78-457D-8E34-131527223D7C}"/>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DD20A971-5454-4327-9CAA-7330E281261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74D49A61-25AB-4310-BB60-FAF3AB6CCEA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16466E96-960C-4729-BBC7-40DEF595708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BDF3F694-BECC-41FD-8B34-131BE1FCAD92}"/>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B60D0D22-9D5B-4020-8065-261E91B3419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3756</xdr:rowOff>
    </xdr:from>
    <xdr:to>
      <xdr:col>85</xdr:col>
      <xdr:colOff>177800</xdr:colOff>
      <xdr:row>96</xdr:row>
      <xdr:rowOff>105356</xdr:rowOff>
    </xdr:to>
    <xdr:sp macro="" textlink="">
      <xdr:nvSpPr>
        <xdr:cNvPr id="694" name="楕円 693">
          <a:extLst>
            <a:ext uri="{FF2B5EF4-FFF2-40B4-BE49-F238E27FC236}">
              <a16:creationId xmlns:a16="http://schemas.microsoft.com/office/drawing/2014/main" id="{C1690F24-D10C-451B-BCBA-545B2AF943C9}"/>
            </a:ext>
          </a:extLst>
        </xdr:cNvPr>
        <xdr:cNvSpPr/>
      </xdr:nvSpPr>
      <xdr:spPr>
        <a:xfrm>
          <a:off x="16268700" y="164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26633</xdr:rowOff>
    </xdr:from>
    <xdr:ext cx="599010" cy="259045"/>
    <xdr:sp macro="" textlink="">
      <xdr:nvSpPr>
        <xdr:cNvPr id="695" name="積立金該当値テキスト">
          <a:extLst>
            <a:ext uri="{FF2B5EF4-FFF2-40B4-BE49-F238E27FC236}">
              <a16:creationId xmlns:a16="http://schemas.microsoft.com/office/drawing/2014/main" id="{6749CD89-709A-4C82-AF24-0318B4103A08}"/>
            </a:ext>
          </a:extLst>
        </xdr:cNvPr>
        <xdr:cNvSpPr txBox="1"/>
      </xdr:nvSpPr>
      <xdr:spPr>
        <a:xfrm>
          <a:off x="16370300" y="1631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85937</xdr:rowOff>
    </xdr:from>
    <xdr:to>
      <xdr:col>81</xdr:col>
      <xdr:colOff>101600</xdr:colOff>
      <xdr:row>98</xdr:row>
      <xdr:rowOff>16087</xdr:rowOff>
    </xdr:to>
    <xdr:sp macro="" textlink="">
      <xdr:nvSpPr>
        <xdr:cNvPr id="696" name="楕円 695">
          <a:extLst>
            <a:ext uri="{FF2B5EF4-FFF2-40B4-BE49-F238E27FC236}">
              <a16:creationId xmlns:a16="http://schemas.microsoft.com/office/drawing/2014/main" id="{25711997-52E1-4BBF-8F23-F8AFB3F96623}"/>
            </a:ext>
          </a:extLst>
        </xdr:cNvPr>
        <xdr:cNvSpPr/>
      </xdr:nvSpPr>
      <xdr:spPr>
        <a:xfrm>
          <a:off x="15430500" y="167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7214</xdr:rowOff>
    </xdr:from>
    <xdr:ext cx="599010" cy="259045"/>
    <xdr:sp macro="" textlink="">
      <xdr:nvSpPr>
        <xdr:cNvPr id="697" name="テキスト ボックス 696">
          <a:extLst>
            <a:ext uri="{FF2B5EF4-FFF2-40B4-BE49-F238E27FC236}">
              <a16:creationId xmlns:a16="http://schemas.microsoft.com/office/drawing/2014/main" id="{8DA488D0-8679-4FDA-BBDF-7FE3BE2C9665}"/>
            </a:ext>
          </a:extLst>
        </xdr:cNvPr>
        <xdr:cNvSpPr txBox="1"/>
      </xdr:nvSpPr>
      <xdr:spPr>
        <a:xfrm>
          <a:off x="15181795" y="1680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66858</xdr:rowOff>
    </xdr:from>
    <xdr:to>
      <xdr:col>76</xdr:col>
      <xdr:colOff>165100</xdr:colOff>
      <xdr:row>98</xdr:row>
      <xdr:rowOff>168458</xdr:rowOff>
    </xdr:to>
    <xdr:sp macro="" textlink="">
      <xdr:nvSpPr>
        <xdr:cNvPr id="698" name="楕円 697">
          <a:extLst>
            <a:ext uri="{FF2B5EF4-FFF2-40B4-BE49-F238E27FC236}">
              <a16:creationId xmlns:a16="http://schemas.microsoft.com/office/drawing/2014/main" id="{CA8F1014-16C3-4AA1-993A-FE21478F9AF5}"/>
            </a:ext>
          </a:extLst>
        </xdr:cNvPr>
        <xdr:cNvSpPr/>
      </xdr:nvSpPr>
      <xdr:spPr>
        <a:xfrm>
          <a:off x="14541500" y="1686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159585</xdr:rowOff>
    </xdr:from>
    <xdr:ext cx="534377" cy="259045"/>
    <xdr:sp macro="" textlink="">
      <xdr:nvSpPr>
        <xdr:cNvPr id="699" name="テキスト ボックス 698">
          <a:extLst>
            <a:ext uri="{FF2B5EF4-FFF2-40B4-BE49-F238E27FC236}">
              <a16:creationId xmlns:a16="http://schemas.microsoft.com/office/drawing/2014/main" id="{E9BF7C9E-079E-475B-8402-4076DB07A0A4}"/>
            </a:ext>
          </a:extLst>
        </xdr:cNvPr>
        <xdr:cNvSpPr txBox="1"/>
      </xdr:nvSpPr>
      <xdr:spPr>
        <a:xfrm>
          <a:off x="14325111" y="1696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74261</xdr:rowOff>
    </xdr:from>
    <xdr:to>
      <xdr:col>72</xdr:col>
      <xdr:colOff>38100</xdr:colOff>
      <xdr:row>99</xdr:row>
      <xdr:rowOff>4411</xdr:rowOff>
    </xdr:to>
    <xdr:sp macro="" textlink="">
      <xdr:nvSpPr>
        <xdr:cNvPr id="700" name="楕円 699">
          <a:extLst>
            <a:ext uri="{FF2B5EF4-FFF2-40B4-BE49-F238E27FC236}">
              <a16:creationId xmlns:a16="http://schemas.microsoft.com/office/drawing/2014/main" id="{D2F34F4F-CD93-4601-87D9-38C92C5333D7}"/>
            </a:ext>
          </a:extLst>
        </xdr:cNvPr>
        <xdr:cNvSpPr/>
      </xdr:nvSpPr>
      <xdr:spPr>
        <a:xfrm>
          <a:off x="13652500" y="1687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166988</xdr:rowOff>
    </xdr:from>
    <xdr:ext cx="534377" cy="259045"/>
    <xdr:sp macro="" textlink="">
      <xdr:nvSpPr>
        <xdr:cNvPr id="701" name="テキスト ボックス 700">
          <a:extLst>
            <a:ext uri="{FF2B5EF4-FFF2-40B4-BE49-F238E27FC236}">
              <a16:creationId xmlns:a16="http://schemas.microsoft.com/office/drawing/2014/main" id="{631E9C37-2323-4A87-9C71-26FF90C67CD3}"/>
            </a:ext>
          </a:extLst>
        </xdr:cNvPr>
        <xdr:cNvSpPr txBox="1"/>
      </xdr:nvSpPr>
      <xdr:spPr>
        <a:xfrm>
          <a:off x="13436111" y="169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79702</xdr:rowOff>
    </xdr:from>
    <xdr:to>
      <xdr:col>67</xdr:col>
      <xdr:colOff>101600</xdr:colOff>
      <xdr:row>99</xdr:row>
      <xdr:rowOff>9852</xdr:rowOff>
    </xdr:to>
    <xdr:sp macro="" textlink="">
      <xdr:nvSpPr>
        <xdr:cNvPr id="702" name="楕円 701">
          <a:extLst>
            <a:ext uri="{FF2B5EF4-FFF2-40B4-BE49-F238E27FC236}">
              <a16:creationId xmlns:a16="http://schemas.microsoft.com/office/drawing/2014/main" id="{BD687181-0D26-49C7-B419-12D8894CCF9F}"/>
            </a:ext>
          </a:extLst>
        </xdr:cNvPr>
        <xdr:cNvSpPr/>
      </xdr:nvSpPr>
      <xdr:spPr>
        <a:xfrm>
          <a:off x="12763500" y="168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979</xdr:rowOff>
    </xdr:from>
    <xdr:ext cx="534377" cy="259045"/>
    <xdr:sp macro="" textlink="">
      <xdr:nvSpPr>
        <xdr:cNvPr id="703" name="テキスト ボックス 702">
          <a:extLst>
            <a:ext uri="{FF2B5EF4-FFF2-40B4-BE49-F238E27FC236}">
              <a16:creationId xmlns:a16="http://schemas.microsoft.com/office/drawing/2014/main" id="{A81BD2B5-3BAF-4CEA-B1A4-F4CBD21C1047}"/>
            </a:ext>
          </a:extLst>
        </xdr:cNvPr>
        <xdr:cNvSpPr txBox="1"/>
      </xdr:nvSpPr>
      <xdr:spPr>
        <a:xfrm>
          <a:off x="12547111" y="169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76D0E511-C280-4EC6-AB2C-DD743B34613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AF934FFC-ECFC-4C9D-AA90-C6FEF268E55C}"/>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666075F6-DF7E-4CC9-ABF0-5944C22A5148}"/>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B1FE7602-DBBC-4B0D-AE43-7EBD6F770EF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8B6275AD-07F8-41D2-94B4-DDCCEE0E608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6D30D712-A63D-4D38-8660-E0440B0E90B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13BF4439-AADF-4163-9B51-907932C90C1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D8852E13-E18E-4F1B-B2DD-FC206F7E4CD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3DA36118-8B0B-45D2-91A6-3C1C7D51B23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71F2714D-31F5-41C4-BF57-1CA3BD9B9455}"/>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A02F4796-9AE7-4262-9C87-F423A7148262}"/>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934CAF51-046A-4327-BB72-7363E364C744}"/>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794202BB-B07B-420F-BE76-83E0600A95AA}"/>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8285EDDB-DDC0-4FCF-A746-44736C7CA82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E738E589-87C2-40BA-9924-367FD6A0BC74}"/>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40CB39D2-C7D3-4E98-88A1-C49DAC73CE08}"/>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AB5623A7-FEA3-4657-A79C-D0DD89E5F8F1}"/>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FC161929-8909-4CF3-83CC-958529E55747}"/>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C6AE58D8-8A1C-4F06-BB60-D256432DA68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C1CB8F42-964D-4F53-9A96-0D10D6834AE2}"/>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2E701A69-E12B-401D-BE9A-F80BA832385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D80E3378-7E86-4F70-A9D6-343F06FD8E0E}"/>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55CE162-5763-4A5B-A800-B4AB6E90358A}"/>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FB9798E1-851C-48C4-AD39-62C4CCD16D21}"/>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3668E7D9-CC24-4CE9-A2B3-D5A129D934D7}"/>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3897AA15-71CC-429C-A17C-ED0058BB9E14}"/>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608CC84-48DA-47D6-AECE-37B09A2EAB78}"/>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4A1417D4-434D-4C51-8166-6AB5600A1D33}"/>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326461F0-BD17-4702-90CF-3E1FA113AF89}"/>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8C9A0CDE-19EB-4CDF-A502-A3FAAEE82DC7}"/>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9977CDC9-20EA-41C6-8385-7F197097977A}"/>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C129C486-DE20-4550-B63E-389782FFE32E}"/>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3A955D51-BD95-4F34-9C78-D13717B625BF}"/>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E3C21900-9B71-4B09-BB90-3518D96F81B7}"/>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973C7B5A-647D-4FA6-A32E-FC6745531076}"/>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8176CBE4-30B2-4FEB-B6CC-5B43AD04CF74}"/>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771B9C9C-62AC-4F7A-B946-E9AA01DBF62A}"/>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A8124CB8-03E4-47EE-BAED-47358BF8C0E1}"/>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F5A9384-E7A8-4279-92B1-73EBFE299418}"/>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6F053EDE-84B7-4678-BC3A-7374410873DE}"/>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653E2977-0324-40F9-8413-0099A687B22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AE350F04-7348-4987-8E6F-C97BA381F14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1CF7F503-5355-4A98-888E-CFB35F68AC8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10B056FB-63BF-4D2A-87B5-B5B4D04EC81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3B7128D4-40CD-499D-B47B-E984DFA655B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7F2D4C3E-209F-4AC1-B989-A4C91EEF7DB9}"/>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17D89CD4-848C-4214-A45D-62DA39E0C853}"/>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CCC53B0D-8C66-4F97-8A15-AACE813FF6A4}"/>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E4224CE7-C315-40C3-BBE5-2B26B672ECC9}"/>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83F72AC9-BC2E-447E-9A77-6F6C67F6939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A2929382-CC0A-4483-8BFA-160ACF22A07A}"/>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7C5476B2-8AB1-48BC-81E6-4E5985AC9C1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49202038-89A6-401A-889E-D3DA2E53972E}"/>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9245406D-3B07-4F71-B8DC-99AC4823CC0F}"/>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37735670-A4E3-4C02-BF78-864B9B076D16}"/>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55D559B0-DE7F-4ACA-BF5D-9450BCD0F37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30FA76F4-369D-498D-B822-DA9AE596DFC8}"/>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3E2C5763-A9A0-4D1F-84AD-47A458C8474B}"/>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C12728EF-A471-49CD-9441-F9B5F230874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71314483-140B-4A78-B5AC-5DB0189BB4B7}"/>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89243ECF-E7A0-450A-AA90-D931B3936C9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410FC0D2-D9F2-46C2-89D8-45D6FCFD9C7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764D3FFF-66B0-43E6-BB48-CA8D6A2C135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AAA99C95-A130-443D-9B2C-CD4FA438D6D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1911A2C9-5DF4-4F93-8619-DC76FE0AF01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347E14A7-11B8-4CC9-B3DC-DEBAB02B2D2E}"/>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2C6EA9B0-D138-49E1-B486-01347B2E7DF3}"/>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5AEE2735-DB54-44C8-BC0D-255AD5C3B264}"/>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E0B588A5-1AAD-4C83-8364-A18FC6564B25}"/>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ECD48130-EFD1-41D3-86CA-A8AB1FB13DF5}"/>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62367568-7C70-42F5-80E4-6C0773DF7541}"/>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539F4C60-EE23-4411-876D-7A3C0A2C0BCD}"/>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8E896066-D56C-4373-9260-1AF446FBC9B2}"/>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DAEDC3E7-2CC7-4E14-B767-95F2A093BCEE}"/>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6E6FBA82-1C99-4AF7-9371-C74486BF9467}"/>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F35C4818-137E-40D1-B74B-6C9451CF2DB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66BDC400-0E70-45AA-B45A-6058ACB31C1C}"/>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7DCE85D2-2918-4528-8198-7450BC9DABA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E88373B2-AF21-4139-A9AD-F4BB2B767A68}"/>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C0FC9F84-7B8E-4392-82F5-576B1572407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CEFC87AA-1EF2-4FA6-8515-7810F2AF9CF3}"/>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964FE13C-4479-4E76-8546-D97F8F176933}"/>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4B8A9C7C-7C7E-4072-AA07-63D3A7EDFB5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2090C10A-9F56-44D4-8BD5-5F9070398959}"/>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677D1341-6635-45FE-87AD-41B95F23969C}"/>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91585</xdr:rowOff>
    </xdr:from>
    <xdr:to>
      <xdr:col>116</xdr:col>
      <xdr:colOff>63500</xdr:colOff>
      <xdr:row>59</xdr:row>
      <xdr:rowOff>91922</xdr:rowOff>
    </xdr:to>
    <xdr:cxnSp macro="">
      <xdr:nvCxnSpPr>
        <xdr:cNvPr id="789" name="直線コネクタ 788">
          <a:extLst>
            <a:ext uri="{FF2B5EF4-FFF2-40B4-BE49-F238E27FC236}">
              <a16:creationId xmlns:a16="http://schemas.microsoft.com/office/drawing/2014/main" id="{BD04284A-BE2A-4CFD-B828-35D06B68F917}"/>
            </a:ext>
          </a:extLst>
        </xdr:cNvPr>
        <xdr:cNvCxnSpPr/>
      </xdr:nvCxnSpPr>
      <xdr:spPr>
        <a:xfrm flipV="1">
          <a:off x="21323300" y="10207135"/>
          <a:ext cx="8382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DEC57CFE-3916-4F05-99F8-5F402C46A1E8}"/>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85647A61-8E67-4126-9B36-F6979916F9D6}"/>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91922</xdr:rowOff>
    </xdr:from>
    <xdr:to>
      <xdr:col>111</xdr:col>
      <xdr:colOff>177800</xdr:colOff>
      <xdr:row>59</xdr:row>
      <xdr:rowOff>92032</xdr:rowOff>
    </xdr:to>
    <xdr:cxnSp macro="">
      <xdr:nvCxnSpPr>
        <xdr:cNvPr id="792" name="直線コネクタ 791">
          <a:extLst>
            <a:ext uri="{FF2B5EF4-FFF2-40B4-BE49-F238E27FC236}">
              <a16:creationId xmlns:a16="http://schemas.microsoft.com/office/drawing/2014/main" id="{6508B8BF-36C0-42D9-B866-2145215173B0}"/>
            </a:ext>
          </a:extLst>
        </xdr:cNvPr>
        <xdr:cNvCxnSpPr/>
      </xdr:nvCxnSpPr>
      <xdr:spPr>
        <a:xfrm flipV="1">
          <a:off x="20434300" y="10207472"/>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DA1AB163-2A8B-473A-9F5D-FC18570030CB}"/>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67E86CC1-A2CC-46B6-925B-97957A824904}"/>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92032</xdr:rowOff>
    </xdr:from>
    <xdr:to>
      <xdr:col>107</xdr:col>
      <xdr:colOff>50800</xdr:colOff>
      <xdr:row>59</xdr:row>
      <xdr:rowOff>92369</xdr:rowOff>
    </xdr:to>
    <xdr:cxnSp macro="">
      <xdr:nvCxnSpPr>
        <xdr:cNvPr id="795" name="直線コネクタ 794">
          <a:extLst>
            <a:ext uri="{FF2B5EF4-FFF2-40B4-BE49-F238E27FC236}">
              <a16:creationId xmlns:a16="http://schemas.microsoft.com/office/drawing/2014/main" id="{9756A9E7-03A1-4EFA-BD1D-3943FD6FC574}"/>
            </a:ext>
          </a:extLst>
        </xdr:cNvPr>
        <xdr:cNvCxnSpPr/>
      </xdr:nvCxnSpPr>
      <xdr:spPr>
        <a:xfrm flipV="1">
          <a:off x="19545300" y="10207582"/>
          <a:ext cx="8890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69AB5077-5325-4D8A-AE2D-E295340C716E}"/>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58DE0A4-5ECE-4E95-8361-1B82E7CDC60D}"/>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92369</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9BF56682-B29B-4D3A-B19C-7D32BD9CD232}"/>
            </a:ext>
          </a:extLst>
        </xdr:cNvPr>
        <xdr:cNvCxnSpPr/>
      </xdr:nvCxnSpPr>
      <xdr:spPr>
        <a:xfrm flipV="1">
          <a:off x="18656300" y="10207919"/>
          <a:ext cx="8890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9834C656-F62F-4FDA-9AB8-D8B0C651476D}"/>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8E0B5A33-B878-4A9A-BD62-D6EFE93F0C9C}"/>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246D4507-8829-494F-8594-B6C700B2AA68}"/>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32062B60-7A60-48A0-A7AD-C1DE4B8C95DE}"/>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A59C7F68-B07A-4CA6-B5FF-0188A3E4D6C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2DAF3F9D-FA99-424A-AC80-5A1F8B17CAA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BF8BD43C-EE50-4E12-9B9F-AEE533B53294}"/>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B9A52D58-78A2-42B1-BBD7-C14A358DBA0E}"/>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1F77B38A-9734-4564-A1D6-C05A2F94CCD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40785</xdr:rowOff>
    </xdr:from>
    <xdr:to>
      <xdr:col>116</xdr:col>
      <xdr:colOff>114300</xdr:colOff>
      <xdr:row>59</xdr:row>
      <xdr:rowOff>142385</xdr:rowOff>
    </xdr:to>
    <xdr:sp macro="" textlink="">
      <xdr:nvSpPr>
        <xdr:cNvPr id="808" name="楕円 807">
          <a:extLst>
            <a:ext uri="{FF2B5EF4-FFF2-40B4-BE49-F238E27FC236}">
              <a16:creationId xmlns:a16="http://schemas.microsoft.com/office/drawing/2014/main" id="{297E03A0-9CB0-4177-90D9-A14D4128D4A2}"/>
            </a:ext>
          </a:extLst>
        </xdr:cNvPr>
        <xdr:cNvSpPr/>
      </xdr:nvSpPr>
      <xdr:spPr>
        <a:xfrm>
          <a:off x="22110700" y="101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150505</xdr:rowOff>
    </xdr:from>
    <xdr:ext cx="378565" cy="259045"/>
    <xdr:sp macro="" textlink="">
      <xdr:nvSpPr>
        <xdr:cNvPr id="809" name="貸付金該当値テキスト">
          <a:extLst>
            <a:ext uri="{FF2B5EF4-FFF2-40B4-BE49-F238E27FC236}">
              <a16:creationId xmlns:a16="http://schemas.microsoft.com/office/drawing/2014/main" id="{7D8DEF2B-0DBC-43ED-9A08-5CC2A0AA9F48}"/>
            </a:ext>
          </a:extLst>
        </xdr:cNvPr>
        <xdr:cNvSpPr txBox="1"/>
      </xdr:nvSpPr>
      <xdr:spPr>
        <a:xfrm>
          <a:off x="22212300" y="10094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41122</xdr:rowOff>
    </xdr:from>
    <xdr:to>
      <xdr:col>112</xdr:col>
      <xdr:colOff>38100</xdr:colOff>
      <xdr:row>59</xdr:row>
      <xdr:rowOff>142722</xdr:rowOff>
    </xdr:to>
    <xdr:sp macro="" textlink="">
      <xdr:nvSpPr>
        <xdr:cNvPr id="810" name="楕円 809">
          <a:extLst>
            <a:ext uri="{FF2B5EF4-FFF2-40B4-BE49-F238E27FC236}">
              <a16:creationId xmlns:a16="http://schemas.microsoft.com/office/drawing/2014/main" id="{A5728744-D416-4573-A2A9-8CCD53F1B169}"/>
            </a:ext>
          </a:extLst>
        </xdr:cNvPr>
        <xdr:cNvSpPr/>
      </xdr:nvSpPr>
      <xdr:spPr>
        <a:xfrm>
          <a:off x="21272500" y="101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133849</xdr:rowOff>
    </xdr:from>
    <xdr:ext cx="378565" cy="259045"/>
    <xdr:sp macro="" textlink="">
      <xdr:nvSpPr>
        <xdr:cNvPr id="811" name="テキスト ボックス 810">
          <a:extLst>
            <a:ext uri="{FF2B5EF4-FFF2-40B4-BE49-F238E27FC236}">
              <a16:creationId xmlns:a16="http://schemas.microsoft.com/office/drawing/2014/main" id="{BA17DD35-0035-4873-AF72-276BD34EC4BA}"/>
            </a:ext>
          </a:extLst>
        </xdr:cNvPr>
        <xdr:cNvSpPr txBox="1"/>
      </xdr:nvSpPr>
      <xdr:spPr>
        <a:xfrm>
          <a:off x="21134017" y="1024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41232</xdr:rowOff>
    </xdr:from>
    <xdr:to>
      <xdr:col>107</xdr:col>
      <xdr:colOff>101600</xdr:colOff>
      <xdr:row>59</xdr:row>
      <xdr:rowOff>142832</xdr:rowOff>
    </xdr:to>
    <xdr:sp macro="" textlink="">
      <xdr:nvSpPr>
        <xdr:cNvPr id="812" name="楕円 811">
          <a:extLst>
            <a:ext uri="{FF2B5EF4-FFF2-40B4-BE49-F238E27FC236}">
              <a16:creationId xmlns:a16="http://schemas.microsoft.com/office/drawing/2014/main" id="{688CBFC9-EC71-4B81-AC2B-12B384378515}"/>
            </a:ext>
          </a:extLst>
        </xdr:cNvPr>
        <xdr:cNvSpPr/>
      </xdr:nvSpPr>
      <xdr:spPr>
        <a:xfrm>
          <a:off x="20383500" y="101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133959</xdr:rowOff>
    </xdr:from>
    <xdr:ext cx="378565" cy="259045"/>
    <xdr:sp macro="" textlink="">
      <xdr:nvSpPr>
        <xdr:cNvPr id="813" name="テキスト ボックス 812">
          <a:extLst>
            <a:ext uri="{FF2B5EF4-FFF2-40B4-BE49-F238E27FC236}">
              <a16:creationId xmlns:a16="http://schemas.microsoft.com/office/drawing/2014/main" id="{39E6B6D8-5B9F-422B-89F1-927BB41C1511}"/>
            </a:ext>
          </a:extLst>
        </xdr:cNvPr>
        <xdr:cNvSpPr txBox="1"/>
      </xdr:nvSpPr>
      <xdr:spPr>
        <a:xfrm>
          <a:off x="20245017" y="102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41569</xdr:rowOff>
    </xdr:from>
    <xdr:to>
      <xdr:col>102</xdr:col>
      <xdr:colOff>165100</xdr:colOff>
      <xdr:row>59</xdr:row>
      <xdr:rowOff>143169</xdr:rowOff>
    </xdr:to>
    <xdr:sp macro="" textlink="">
      <xdr:nvSpPr>
        <xdr:cNvPr id="814" name="楕円 813">
          <a:extLst>
            <a:ext uri="{FF2B5EF4-FFF2-40B4-BE49-F238E27FC236}">
              <a16:creationId xmlns:a16="http://schemas.microsoft.com/office/drawing/2014/main" id="{4AE09265-FB39-4970-A524-C69314166861}"/>
            </a:ext>
          </a:extLst>
        </xdr:cNvPr>
        <xdr:cNvSpPr/>
      </xdr:nvSpPr>
      <xdr:spPr>
        <a:xfrm>
          <a:off x="19494500" y="1015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134296</xdr:rowOff>
    </xdr:from>
    <xdr:ext cx="378565" cy="259045"/>
    <xdr:sp macro="" textlink="">
      <xdr:nvSpPr>
        <xdr:cNvPr id="815" name="テキスト ボックス 814">
          <a:extLst>
            <a:ext uri="{FF2B5EF4-FFF2-40B4-BE49-F238E27FC236}">
              <a16:creationId xmlns:a16="http://schemas.microsoft.com/office/drawing/2014/main" id="{73FEE4EB-B7B7-430A-B5CA-894C34DAE80D}"/>
            </a:ext>
          </a:extLst>
        </xdr:cNvPr>
        <xdr:cNvSpPr txBox="1"/>
      </xdr:nvSpPr>
      <xdr:spPr>
        <a:xfrm>
          <a:off x="19356017" y="1024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358A236-391E-4B1D-B09D-39F32D28A617}"/>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6B3431A2-27E4-4828-B2A9-F39486768EAB}"/>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79CE4E4C-5C8E-40D4-9A1A-EADD8764A213}"/>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A23A6E5F-BF53-4C2C-B468-E11B72D0ECF1}"/>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52092E68-B746-4873-9198-B0C9F043448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FB37DD22-B896-4153-B49A-C0A2A734B63A}"/>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5D6D9D73-0AF1-4801-812B-30DF95635088}"/>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93D4E8D4-4422-49F6-96C1-6A774244114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9B4B874E-5C77-40CF-ABF1-0B45D5F6C0F7}"/>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9C776BA-F274-4D1D-A80B-3B68FE7ACC15}"/>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5041D01B-AB58-4D81-A3A2-5B245DEB1F27}"/>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FB4CA92C-55A7-4807-B746-B0ADE1A73549}"/>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EF3F11B3-9DA0-41D8-82D6-DD321C1BF66A}"/>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EF03739F-006C-4BBD-9328-3C732740A9AD}"/>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A2580957-5EBD-4719-8368-11B09432DE61}"/>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AAFA8E7E-E34D-465D-9D88-73C8471386C8}"/>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6FB836E4-B6BF-469B-A28F-EB65ED74D39A}"/>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A6F4909C-BC23-412F-B61A-BA70C0ABB004}"/>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631BEA0A-8A13-4931-ACAC-9BF641B22126}"/>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34C81D6D-27C1-4AD5-ADEF-0CE811C5E15C}"/>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4DF9034A-3788-4124-8E08-1A6509FE2AC4}"/>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1B9D9B94-457C-4E43-9AAD-07CC8A3E6314}"/>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FB47EF59-B472-4A73-A2F9-9E9E451A6A09}"/>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BD9AA94B-39AB-4F36-94F2-3C58812D6869}"/>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AEFC853C-C2C6-421E-AA11-0FF1B595B26C}"/>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AFB9367C-8141-4FF5-85E1-9D318F560FBE}"/>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55B86DF5-A893-48C9-8ABB-9C124FD65145}"/>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36E29EB-2CA0-484A-86E7-84813FAD2088}"/>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B776B96C-70F1-4CED-A87C-7EF4C27E8D37}"/>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7CE8AD8-F158-4896-81B4-29DFF50D4992}"/>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88BCAB2-CCC5-4785-9A82-297EC46DC527}"/>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EAA23676-CBEC-4734-8198-DDF14996017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136758</xdr:rowOff>
    </xdr:from>
    <xdr:to>
      <xdr:col>116</xdr:col>
      <xdr:colOff>63500</xdr:colOff>
      <xdr:row>75</xdr:row>
      <xdr:rowOff>23855</xdr:rowOff>
    </xdr:to>
    <xdr:cxnSp macro="">
      <xdr:nvCxnSpPr>
        <xdr:cNvPr id="848" name="直線コネクタ 847">
          <a:extLst>
            <a:ext uri="{FF2B5EF4-FFF2-40B4-BE49-F238E27FC236}">
              <a16:creationId xmlns:a16="http://schemas.microsoft.com/office/drawing/2014/main" id="{A8959E8A-7F6C-4231-BDB9-3D2DFC80AF30}"/>
            </a:ext>
          </a:extLst>
        </xdr:cNvPr>
        <xdr:cNvCxnSpPr/>
      </xdr:nvCxnSpPr>
      <xdr:spPr>
        <a:xfrm flipV="1">
          <a:off x="21323300" y="12824058"/>
          <a:ext cx="8382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28D48E57-5F68-4366-A745-FB75F2434B92}"/>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EC0F9410-4169-4F57-9BA1-80F1EB6C6E2D}"/>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23855</xdr:rowOff>
    </xdr:from>
    <xdr:to>
      <xdr:col>111</xdr:col>
      <xdr:colOff>177800</xdr:colOff>
      <xdr:row>75</xdr:row>
      <xdr:rowOff>110468</xdr:rowOff>
    </xdr:to>
    <xdr:cxnSp macro="">
      <xdr:nvCxnSpPr>
        <xdr:cNvPr id="851" name="直線コネクタ 850">
          <a:extLst>
            <a:ext uri="{FF2B5EF4-FFF2-40B4-BE49-F238E27FC236}">
              <a16:creationId xmlns:a16="http://schemas.microsoft.com/office/drawing/2014/main" id="{6BCC0EEB-E2A1-4FF2-A183-1C157D99CB0C}"/>
            </a:ext>
          </a:extLst>
        </xdr:cNvPr>
        <xdr:cNvCxnSpPr/>
      </xdr:nvCxnSpPr>
      <xdr:spPr>
        <a:xfrm flipV="1">
          <a:off x="20434300" y="12882605"/>
          <a:ext cx="889000" cy="8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CC3C63A0-68CB-451F-B8DA-A673D6E169AE}"/>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49CB7A1A-FF2B-4632-8F6F-2951EF4D44E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110468</xdr:rowOff>
    </xdr:from>
    <xdr:to>
      <xdr:col>107</xdr:col>
      <xdr:colOff>50800</xdr:colOff>
      <xdr:row>75</xdr:row>
      <xdr:rowOff>142263</xdr:rowOff>
    </xdr:to>
    <xdr:cxnSp macro="">
      <xdr:nvCxnSpPr>
        <xdr:cNvPr id="854" name="直線コネクタ 853">
          <a:extLst>
            <a:ext uri="{FF2B5EF4-FFF2-40B4-BE49-F238E27FC236}">
              <a16:creationId xmlns:a16="http://schemas.microsoft.com/office/drawing/2014/main" id="{AF6E2C5C-EACA-4560-BF26-6248D4A232FC}"/>
            </a:ext>
          </a:extLst>
        </xdr:cNvPr>
        <xdr:cNvCxnSpPr/>
      </xdr:nvCxnSpPr>
      <xdr:spPr>
        <a:xfrm flipV="1">
          <a:off x="19545300" y="12969218"/>
          <a:ext cx="8890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7DA2F525-242D-47C5-9024-C1B10A95EF3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C7A4D73-19E2-4168-9712-3503D13069D6}"/>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142263</xdr:rowOff>
    </xdr:from>
    <xdr:to>
      <xdr:col>102</xdr:col>
      <xdr:colOff>114300</xdr:colOff>
      <xdr:row>75</xdr:row>
      <xdr:rowOff>165867</xdr:rowOff>
    </xdr:to>
    <xdr:cxnSp macro="">
      <xdr:nvCxnSpPr>
        <xdr:cNvPr id="857" name="直線コネクタ 856">
          <a:extLst>
            <a:ext uri="{FF2B5EF4-FFF2-40B4-BE49-F238E27FC236}">
              <a16:creationId xmlns:a16="http://schemas.microsoft.com/office/drawing/2014/main" id="{B609FB9B-6A03-46DC-8870-AFCCCAA82DDC}"/>
            </a:ext>
          </a:extLst>
        </xdr:cNvPr>
        <xdr:cNvCxnSpPr/>
      </xdr:nvCxnSpPr>
      <xdr:spPr>
        <a:xfrm flipV="1">
          <a:off x="18656300" y="13001013"/>
          <a:ext cx="889000" cy="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C906F5C5-C7BE-4374-9D99-568F969C81CB}"/>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A467C022-CE4F-4958-941F-790798515633}"/>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8CF1A845-2418-433C-8B23-7F44A683F9BD}"/>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EF27697A-4170-4B5E-B44D-32B8758E02F6}"/>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E65302FE-9C73-4C9F-A294-638132C42659}"/>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A9E502B0-0897-44C4-8377-105FD996A86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F15B2563-28E3-4520-A8C5-CD2ED3DC768E}"/>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E2EAF198-2DA1-43EE-9C40-2FFFD42801AA}"/>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B536AC7D-11B3-41D5-B476-AFA499AFB13D}"/>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85958</xdr:rowOff>
    </xdr:from>
    <xdr:to>
      <xdr:col>116</xdr:col>
      <xdr:colOff>114300</xdr:colOff>
      <xdr:row>75</xdr:row>
      <xdr:rowOff>16108</xdr:rowOff>
    </xdr:to>
    <xdr:sp macro="" textlink="">
      <xdr:nvSpPr>
        <xdr:cNvPr id="867" name="楕円 866">
          <a:extLst>
            <a:ext uri="{FF2B5EF4-FFF2-40B4-BE49-F238E27FC236}">
              <a16:creationId xmlns:a16="http://schemas.microsoft.com/office/drawing/2014/main" id="{145A3F14-A4AA-4CAC-819F-116BC5368621}"/>
            </a:ext>
          </a:extLst>
        </xdr:cNvPr>
        <xdr:cNvSpPr/>
      </xdr:nvSpPr>
      <xdr:spPr>
        <a:xfrm>
          <a:off x="22110700" y="127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108835</xdr:rowOff>
    </xdr:from>
    <xdr:ext cx="599010" cy="259045"/>
    <xdr:sp macro="" textlink="">
      <xdr:nvSpPr>
        <xdr:cNvPr id="868" name="繰出金該当値テキスト">
          <a:extLst>
            <a:ext uri="{FF2B5EF4-FFF2-40B4-BE49-F238E27FC236}">
              <a16:creationId xmlns:a16="http://schemas.microsoft.com/office/drawing/2014/main" id="{275788E9-2F05-42B0-8E4F-4919C26C483D}"/>
            </a:ext>
          </a:extLst>
        </xdr:cNvPr>
        <xdr:cNvSpPr txBox="1"/>
      </xdr:nvSpPr>
      <xdr:spPr>
        <a:xfrm>
          <a:off x="22212300" y="1262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144505</xdr:rowOff>
    </xdr:from>
    <xdr:to>
      <xdr:col>112</xdr:col>
      <xdr:colOff>38100</xdr:colOff>
      <xdr:row>75</xdr:row>
      <xdr:rowOff>74655</xdr:rowOff>
    </xdr:to>
    <xdr:sp macro="" textlink="">
      <xdr:nvSpPr>
        <xdr:cNvPr id="869" name="楕円 868">
          <a:extLst>
            <a:ext uri="{FF2B5EF4-FFF2-40B4-BE49-F238E27FC236}">
              <a16:creationId xmlns:a16="http://schemas.microsoft.com/office/drawing/2014/main" id="{43B8DBC8-C2B6-43FF-981D-971250179FD1}"/>
            </a:ext>
          </a:extLst>
        </xdr:cNvPr>
        <xdr:cNvSpPr/>
      </xdr:nvSpPr>
      <xdr:spPr>
        <a:xfrm>
          <a:off x="21272500" y="128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91182</xdr:rowOff>
    </xdr:from>
    <xdr:ext cx="599010" cy="259045"/>
    <xdr:sp macro="" textlink="">
      <xdr:nvSpPr>
        <xdr:cNvPr id="870" name="テキスト ボックス 869">
          <a:extLst>
            <a:ext uri="{FF2B5EF4-FFF2-40B4-BE49-F238E27FC236}">
              <a16:creationId xmlns:a16="http://schemas.microsoft.com/office/drawing/2014/main" id="{857CCC16-0878-4D7F-B40D-DB4FE3898948}"/>
            </a:ext>
          </a:extLst>
        </xdr:cNvPr>
        <xdr:cNvSpPr txBox="1"/>
      </xdr:nvSpPr>
      <xdr:spPr>
        <a:xfrm>
          <a:off x="21023795" y="1260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59668</xdr:rowOff>
    </xdr:from>
    <xdr:to>
      <xdr:col>107</xdr:col>
      <xdr:colOff>101600</xdr:colOff>
      <xdr:row>75</xdr:row>
      <xdr:rowOff>161268</xdr:rowOff>
    </xdr:to>
    <xdr:sp macro="" textlink="">
      <xdr:nvSpPr>
        <xdr:cNvPr id="871" name="楕円 870">
          <a:extLst>
            <a:ext uri="{FF2B5EF4-FFF2-40B4-BE49-F238E27FC236}">
              <a16:creationId xmlns:a16="http://schemas.microsoft.com/office/drawing/2014/main" id="{6AB7C9D8-48B0-40B1-A4BA-587FAF37C7F7}"/>
            </a:ext>
          </a:extLst>
        </xdr:cNvPr>
        <xdr:cNvSpPr/>
      </xdr:nvSpPr>
      <xdr:spPr>
        <a:xfrm>
          <a:off x="20383500" y="129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6345</xdr:rowOff>
    </xdr:from>
    <xdr:ext cx="599010" cy="259045"/>
    <xdr:sp macro="" textlink="">
      <xdr:nvSpPr>
        <xdr:cNvPr id="872" name="テキスト ボックス 871">
          <a:extLst>
            <a:ext uri="{FF2B5EF4-FFF2-40B4-BE49-F238E27FC236}">
              <a16:creationId xmlns:a16="http://schemas.microsoft.com/office/drawing/2014/main" id="{77377377-DD58-4105-B25B-6BB90247B14C}"/>
            </a:ext>
          </a:extLst>
        </xdr:cNvPr>
        <xdr:cNvSpPr txBox="1"/>
      </xdr:nvSpPr>
      <xdr:spPr>
        <a:xfrm>
          <a:off x="20134795" y="1269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91463</xdr:rowOff>
    </xdr:from>
    <xdr:to>
      <xdr:col>102</xdr:col>
      <xdr:colOff>165100</xdr:colOff>
      <xdr:row>76</xdr:row>
      <xdr:rowOff>21614</xdr:rowOff>
    </xdr:to>
    <xdr:sp macro="" textlink="">
      <xdr:nvSpPr>
        <xdr:cNvPr id="873" name="楕円 872">
          <a:extLst>
            <a:ext uri="{FF2B5EF4-FFF2-40B4-BE49-F238E27FC236}">
              <a16:creationId xmlns:a16="http://schemas.microsoft.com/office/drawing/2014/main" id="{F846C4C9-68B8-4DBD-83F9-188F86EFD085}"/>
            </a:ext>
          </a:extLst>
        </xdr:cNvPr>
        <xdr:cNvSpPr/>
      </xdr:nvSpPr>
      <xdr:spPr>
        <a:xfrm>
          <a:off x="19494500" y="12950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38140</xdr:rowOff>
    </xdr:from>
    <xdr:ext cx="599010" cy="259045"/>
    <xdr:sp macro="" textlink="">
      <xdr:nvSpPr>
        <xdr:cNvPr id="874" name="テキスト ボックス 873">
          <a:extLst>
            <a:ext uri="{FF2B5EF4-FFF2-40B4-BE49-F238E27FC236}">
              <a16:creationId xmlns:a16="http://schemas.microsoft.com/office/drawing/2014/main" id="{D8C9ACE1-7168-4BBD-99B0-DD4001E2E133}"/>
            </a:ext>
          </a:extLst>
        </xdr:cNvPr>
        <xdr:cNvSpPr txBox="1"/>
      </xdr:nvSpPr>
      <xdr:spPr>
        <a:xfrm>
          <a:off x="19245795" y="1272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115068</xdr:rowOff>
    </xdr:from>
    <xdr:to>
      <xdr:col>98</xdr:col>
      <xdr:colOff>38100</xdr:colOff>
      <xdr:row>76</xdr:row>
      <xdr:rowOff>45219</xdr:rowOff>
    </xdr:to>
    <xdr:sp macro="" textlink="">
      <xdr:nvSpPr>
        <xdr:cNvPr id="875" name="楕円 874">
          <a:extLst>
            <a:ext uri="{FF2B5EF4-FFF2-40B4-BE49-F238E27FC236}">
              <a16:creationId xmlns:a16="http://schemas.microsoft.com/office/drawing/2014/main" id="{22B808B9-69CC-4FA0-858B-52693FB37130}"/>
            </a:ext>
          </a:extLst>
        </xdr:cNvPr>
        <xdr:cNvSpPr/>
      </xdr:nvSpPr>
      <xdr:spPr>
        <a:xfrm>
          <a:off x="18605500" y="12973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61745</xdr:rowOff>
    </xdr:from>
    <xdr:ext cx="599010" cy="259045"/>
    <xdr:sp macro="" textlink="">
      <xdr:nvSpPr>
        <xdr:cNvPr id="876" name="テキスト ボックス 875">
          <a:extLst>
            <a:ext uri="{FF2B5EF4-FFF2-40B4-BE49-F238E27FC236}">
              <a16:creationId xmlns:a16="http://schemas.microsoft.com/office/drawing/2014/main" id="{7A3938CE-0CDB-488C-A1D7-1BABD06BF084}"/>
            </a:ext>
          </a:extLst>
        </xdr:cNvPr>
        <xdr:cNvSpPr txBox="1"/>
      </xdr:nvSpPr>
      <xdr:spPr>
        <a:xfrm>
          <a:off x="18356795" y="1274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142ACE91-7F88-48B2-8368-580DB825AD6E}"/>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72B2D5C5-1455-4820-8EDB-322AC9C63703}"/>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1A53D01D-E37E-4143-A769-F88A7AC3AAA4}"/>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6019C6B5-8231-4714-8CD6-EEEEBBD3E094}"/>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3391B2CA-93A4-40D1-B7F3-402B721534D5}"/>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AA7F28D0-4263-47D7-903B-08780E030B77}"/>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44BCA82F-E980-45E9-A6A8-E5CD8F01462C}"/>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72325044-BDA8-4ABE-B4B9-A2CFFC549A8C}"/>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3032DEBD-2E40-438E-9095-DCE26FD76FF7}"/>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918886BE-76E2-4ADF-9829-C8CB67DA356E}"/>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C8037F29-D2F1-447D-88FC-1B81AC0A168E}"/>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83B92E59-C983-4CB2-8F18-706BF5B16CD1}"/>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3C4860BB-BF92-4C19-9688-7C2BC8793FA2}"/>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7AAE6D2A-51CF-4CB7-B5A0-1B6BF4BA530E}"/>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883BE535-EBDB-4C51-86A1-4E154896AD8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171E0DF-5BE4-4585-B588-5861757C9FD2}"/>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44557E72-DB74-41D4-820B-D9730F964C7B}"/>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B3AF8079-CEAF-4CC3-B542-7FAE3C3BF952}"/>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BEF9FCDA-BD1D-4393-94F4-2D629802572A}"/>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E0AEAA37-2F17-4ABF-B543-F7389259E188}"/>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A86A148F-FAB1-44C6-883C-ACD4DDE66E63}"/>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8F9BDD7B-EB1A-4493-8950-21D751895E84}"/>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33EBF67F-3018-42A3-B52C-BE7568A823EA}"/>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E13BBEB0-B2B4-4B50-967D-5E25CC7786F7}"/>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E2C21ABA-7F9E-4561-A4F0-E2279194E0E9}"/>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AB464E0B-9CA0-4326-BFCF-28C54B0D7C31}"/>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F3E49246-442E-4300-9099-1A235C4DF9FD}"/>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CF18D65B-7AAB-4284-A465-51A66CD3BB38}"/>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7B0D759A-3BCE-4E5B-A79D-939C7E55FA82}"/>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DEAAC7F2-3362-4AB0-A8E8-60B3C5348622}"/>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6CA7DB8D-5027-4649-A4CB-2D1B8E2C3EA9}"/>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53A58D63-F198-43CB-8163-B530A25B241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2A841029-EB09-4743-A087-82E61D7A6433}"/>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FF3DFE8C-EFBA-419B-8C41-A7B835D4E0F4}"/>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75AFBB6B-E100-45BA-9F52-413AA78CA98E}"/>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1769EB09-96B8-4A44-AAB7-4C8D4725E096}"/>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43EA17F4-8159-4222-88F1-22B630464D2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A587637A-2A0C-41A8-941A-3DA60857E9AC}"/>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C7FADB15-B542-444C-ABF7-131ADAE9FFCB}"/>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43B293B0-0C24-4252-ADA0-395E2CB79786}"/>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53E4F6B2-DFF2-4869-BF58-8D956655D9DA}"/>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851CF856-1C2E-47A8-A226-44331866572D}"/>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A7E61D95-685C-4F0C-AEDA-2E7533360F81}"/>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7465D9C3-5168-4923-B73D-9696D940FC74}"/>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A3261C4F-3472-4B6D-A2E5-AD3884070436}"/>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69FBB281-CCC0-4E43-90B2-1C3988194A15}"/>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FD08ECD1-6724-4E07-9D38-B858E35D06CE}"/>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F8074749-7D2D-40D1-87D2-CF971E810E53}"/>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667D8FE4-E14C-43B0-A0B2-750A4364BE43}"/>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E1EE2676-025C-4A81-A209-FBC1C9936BF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AA62CC8-5939-4374-9593-D0712381C438}"/>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F4FBCC83-BB5B-42E2-9654-E95E3D22BE8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2,780,085</a:t>
          </a:r>
          <a:r>
            <a:rPr kumimoji="1" lang="ja-JP" altLang="en-US" sz="1300">
              <a:latin typeface="ＭＳ Ｐゴシック" panose="020B0600070205080204" pitchFamily="50" charset="-128"/>
              <a:ea typeface="ＭＳ Ｐゴシック" panose="020B0600070205080204" pitchFamily="50" charset="-128"/>
            </a:rPr>
            <a:t>円となっており、昨年度と比べて</a:t>
          </a:r>
          <a:r>
            <a:rPr kumimoji="1" lang="en-US" altLang="ja-JP" sz="1300">
              <a:latin typeface="ＭＳ Ｐゴシック" panose="020B0600070205080204" pitchFamily="50" charset="-128"/>
              <a:ea typeface="ＭＳ Ｐゴシック" panose="020B0600070205080204" pitchFamily="50" charset="-128"/>
            </a:rPr>
            <a:t>575,578</a:t>
          </a:r>
          <a:r>
            <a:rPr kumimoji="1" lang="ja-JP" altLang="en-US" sz="1300">
              <a:latin typeface="ＭＳ Ｐゴシック" panose="020B0600070205080204" pitchFamily="50" charset="-128"/>
              <a:ea typeface="ＭＳ Ｐゴシック" panose="020B0600070205080204" pitchFamily="50" charset="-128"/>
            </a:rPr>
            <a:t>円の増加。歳出総額は</a:t>
          </a:r>
          <a:r>
            <a:rPr kumimoji="1" lang="en-US" altLang="ja-JP" sz="1300">
              <a:latin typeface="ＭＳ Ｐゴシック" panose="020B0600070205080204" pitchFamily="50" charset="-128"/>
              <a:ea typeface="ＭＳ Ｐゴシック" panose="020B0600070205080204" pitchFamily="50" charset="-128"/>
            </a:rPr>
            <a:t>1,743</a:t>
          </a:r>
          <a:r>
            <a:rPr kumimoji="1" lang="ja-JP" altLang="en-US" sz="1300">
              <a:latin typeface="ＭＳ Ｐゴシック" panose="020B0600070205080204" pitchFamily="50" charset="-128"/>
              <a:ea typeface="ＭＳ Ｐゴシック" panose="020B0600070205080204" pitchFamily="50" charset="-128"/>
            </a:rPr>
            <a:t>百万円で、昨年度と比べて</a:t>
          </a:r>
          <a:r>
            <a:rPr kumimoji="1" lang="en-US" altLang="ja-JP" sz="1300">
              <a:latin typeface="ＭＳ Ｐゴシック" panose="020B0600070205080204" pitchFamily="50" charset="-128"/>
              <a:ea typeface="ＭＳ Ｐゴシック" panose="020B0600070205080204" pitchFamily="50" charset="-128"/>
            </a:rPr>
            <a:t>295</a:t>
          </a:r>
          <a:r>
            <a:rPr kumimoji="1" lang="ja-JP" altLang="en-US" sz="1300">
              <a:latin typeface="ＭＳ Ｐゴシック" panose="020B0600070205080204" pitchFamily="50" charset="-128"/>
              <a:ea typeface="ＭＳ Ｐゴシック" panose="020B0600070205080204" pitchFamily="50" charset="-128"/>
            </a:rPr>
            <a:t>百万円増加。大幅に増加した要因としては、県道拡幅に伴う村営住宅の建て替え、地域デジタル推進基金設立に伴う積み立てなどによる。</a:t>
          </a:r>
        </a:p>
        <a:p>
          <a:r>
            <a:rPr kumimoji="1" lang="ja-JP" altLang="en-US" sz="1300">
              <a:latin typeface="ＭＳ Ｐゴシック" panose="020B0600070205080204" pitchFamily="50" charset="-128"/>
              <a:ea typeface="ＭＳ Ｐゴシック" panose="020B0600070205080204" pitchFamily="50" charset="-128"/>
            </a:rPr>
            <a:t>　補助費が著しく増加したのは、さくら広域環境衛生組合によるごみ処理施設建設事業への負担金が増加したため。</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普通建設事業費（うち新規整備）が増加したのは、県道拡幅に伴う村営住宅の建て替え工事を実施したため。</a:t>
          </a:r>
        </a:p>
        <a:p>
          <a:r>
            <a:rPr kumimoji="1" lang="ja-JP" altLang="en-US" sz="1300">
              <a:latin typeface="ＭＳ Ｐゴシック" panose="020B0600070205080204" pitchFamily="50" charset="-128"/>
              <a:ea typeface="ＭＳ Ｐゴシック" panose="020B0600070205080204" pitchFamily="50" charset="-128"/>
            </a:rPr>
            <a:t>　人件費は類似団体と比較しても極めて高く、定員管理を見直す必要がある。定年退職者に対する職員非補充などにより人件費の抑制に努める。</a:t>
          </a:r>
        </a:p>
        <a:p>
          <a:r>
            <a:rPr kumimoji="1" lang="ja-JP" altLang="en-US" sz="1300">
              <a:latin typeface="ＭＳ Ｐゴシック" panose="020B0600070205080204" pitchFamily="50" charset="-128"/>
              <a:ea typeface="ＭＳ Ｐゴシック" panose="020B0600070205080204" pitchFamily="50" charset="-128"/>
            </a:rPr>
            <a:t>　今後も人口減少は避けられないことから、村の規模に見合った行政運営に務める。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32CC51F-9CB7-4E3C-BF89-A3DD5A56B4F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5A6314AA-88B2-42C1-8513-CE9B693BEFD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3E85058-617A-4C69-8171-8F0407D89CC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21E429D-6C42-45FB-A482-95611179073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B681B0-93C9-4EEB-B16A-0AAD8DCEF17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A7D3D1-493C-489E-BB40-26877E36E51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3593C9-28D8-43FC-B8E3-30C30C2161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4A1A21-0BD1-491C-A9AE-B654718B36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E7190F-D28B-4604-B217-63538BACED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8B10DD4-D6AE-4C6A-B83A-D0EC7BD241E4}"/>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627
620
47.70
1,852,968
1,743,113
103,092
882,544
1,447,540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5086A8-1DF9-416A-BF8F-BF46D8FE13B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45BAA1-F02A-4C3B-AD49-4CB19FB467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740A0D1-C62A-4C53-A44B-BED06F3F62B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C5A6C1-8884-47AB-919E-3BF7A58702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636A201-D1BB-422F-8AC7-F19EF43D6A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26B3027-9C94-4003-B1ED-7FD374B31474}"/>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073A949-452F-456C-867A-3ABE2F64838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63341F6-E7DE-42B1-9D80-3D2F01FF60A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AAB1A69-72D5-4BED-AF3D-20053CD85CB4}"/>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BA21ED-7D83-429A-A937-C4D85FA8A85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042305A-3F3A-49EB-A237-6F7EEE29F5E7}"/>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5D802FD-8286-4CCF-9361-4DFAD8997A7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8446E71-909C-427B-ADA2-7BDD4787491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9C0FE7F-22C3-47AA-A533-596A0514314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700C0D-EB32-460A-8793-9F5D251C50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D679AC81-4119-4329-ABEA-E9A0836A250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4061F1-BABA-4F12-A761-552D1A76E90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4A81D57-57FA-4736-B0A5-02D29BCA9572}"/>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A777FF5-782D-4663-AE8C-5C36D049861D}"/>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F477C81D-B2E0-416A-8211-C3AF3FC1EB9D}"/>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AA7A76A-46F2-40CA-A888-F31C85CCD35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2BEC3AD-6A3E-416E-9315-8049BA2699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F445A84-75CE-4E30-A5CE-976A091D5E81}"/>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EE6DCB4-026B-49CD-97BF-6B98BD6E7DA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D291044-0C0A-422D-96CB-C2E9D8D64CB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DFAD5922-90FF-40EA-A0C7-E3FD07CBD01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0C6D5F5-AF1B-4455-8B42-694E1F98C43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4FEF250-CCA1-47EB-BE43-178FFF31C3E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011720F-0A8A-43BF-8687-38F8A872921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36116BD-759F-4528-82B3-D61BECFB86A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FB6AB137-26CC-4B20-A657-5FC2D2003005}"/>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F5DDDBE7-6358-4AC4-9D0B-D165E6955852}"/>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48629EA8-2930-473E-A4F7-31592034B659}"/>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7DEC6ACF-48EF-4064-A2EB-CCA28133634B}"/>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1CE3F04F-F3B1-4E4B-9B5D-4C7968C97AB2}"/>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8535B313-7386-4A13-8615-238F25283208}"/>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7BCF5760-7AF9-4B5C-96A3-905991A2122B}"/>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83F91DAF-A357-417F-A13F-E79FA19A48DB}"/>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BED05E54-F940-4E08-A587-67A997B70AA4}"/>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89D72D3B-0F7B-4EEF-9253-75EECEBBF779}"/>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5C852140-769D-48C3-B349-CB73A97C1B4F}"/>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BD9DDB6-F22A-4299-B0A5-766E12647037}"/>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CC117623-38C9-45E3-B1F1-F099489FF502}"/>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86C6676F-CADF-49EF-A9B7-33CC2178BF8F}"/>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91F41B8A-1661-4257-92F0-BC1660456CD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7DA61371-D88D-458C-8893-912962468F88}"/>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FF8DD57B-05A3-48DC-BAAC-92EF34B17EDA}"/>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531527D0-570F-4ADA-AEB5-7E0A86886003}"/>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544A9618-1C19-490B-ABC1-440DA0DA8E66}"/>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12CAC74D-285E-43D1-95C0-92DBCF006199}"/>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3D4946F-2305-464C-B153-91DC5B28F898}"/>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9E14B778-7ED8-4CAF-8EB9-A914A61F08DB}"/>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127327</xdr:rowOff>
    </xdr:from>
    <xdr:to>
      <xdr:col>24</xdr:col>
      <xdr:colOff>63500</xdr:colOff>
      <xdr:row>35</xdr:row>
      <xdr:rowOff>148544</xdr:rowOff>
    </xdr:to>
    <xdr:cxnSp macro="">
      <xdr:nvCxnSpPr>
        <xdr:cNvPr id="64" name="直線コネクタ 63">
          <a:extLst>
            <a:ext uri="{FF2B5EF4-FFF2-40B4-BE49-F238E27FC236}">
              <a16:creationId xmlns:a16="http://schemas.microsoft.com/office/drawing/2014/main" id="{95E8951F-9BF5-4B19-827A-5E299C38C0F1}"/>
            </a:ext>
          </a:extLst>
        </xdr:cNvPr>
        <xdr:cNvCxnSpPr/>
      </xdr:nvCxnSpPr>
      <xdr:spPr>
        <a:xfrm flipV="1">
          <a:off x="3797300" y="6128077"/>
          <a:ext cx="838200" cy="2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AEE99006-A562-4A36-A8BF-43FD6CCA1668}"/>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EA35E4E5-0E76-41F0-B7A7-3ED164EA394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148544</xdr:rowOff>
    </xdr:from>
    <xdr:to>
      <xdr:col>19</xdr:col>
      <xdr:colOff>177800</xdr:colOff>
      <xdr:row>35</xdr:row>
      <xdr:rowOff>151802</xdr:rowOff>
    </xdr:to>
    <xdr:cxnSp macro="">
      <xdr:nvCxnSpPr>
        <xdr:cNvPr id="67" name="直線コネクタ 66">
          <a:extLst>
            <a:ext uri="{FF2B5EF4-FFF2-40B4-BE49-F238E27FC236}">
              <a16:creationId xmlns:a16="http://schemas.microsoft.com/office/drawing/2014/main" id="{2F2B56A7-06D7-4DD6-AF4C-1E1F444D247B}"/>
            </a:ext>
          </a:extLst>
        </xdr:cNvPr>
        <xdr:cNvCxnSpPr/>
      </xdr:nvCxnSpPr>
      <xdr:spPr>
        <a:xfrm flipV="1">
          <a:off x="2908300" y="6149294"/>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2C98D3D-77F3-419E-AECB-29E54DEC4E26}"/>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4AB1C2F5-E698-4780-B44A-43DE675186B3}"/>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135328</xdr:rowOff>
    </xdr:from>
    <xdr:to>
      <xdr:col>15</xdr:col>
      <xdr:colOff>50800</xdr:colOff>
      <xdr:row>35</xdr:row>
      <xdr:rowOff>151802</xdr:rowOff>
    </xdr:to>
    <xdr:cxnSp macro="">
      <xdr:nvCxnSpPr>
        <xdr:cNvPr id="70" name="直線コネクタ 69">
          <a:extLst>
            <a:ext uri="{FF2B5EF4-FFF2-40B4-BE49-F238E27FC236}">
              <a16:creationId xmlns:a16="http://schemas.microsoft.com/office/drawing/2014/main" id="{92D5F3C2-BF33-471B-84A9-DF39A137F4F2}"/>
            </a:ext>
          </a:extLst>
        </xdr:cNvPr>
        <xdr:cNvCxnSpPr/>
      </xdr:nvCxnSpPr>
      <xdr:spPr>
        <a:xfrm>
          <a:off x="2019300" y="6136078"/>
          <a:ext cx="889000" cy="1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53F19809-9625-44D3-B671-2C9BF307A9CE}"/>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8990EB3-4638-4353-83FF-77E9182B8EA5}"/>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135328</xdr:rowOff>
    </xdr:from>
    <xdr:to>
      <xdr:col>10</xdr:col>
      <xdr:colOff>114300</xdr:colOff>
      <xdr:row>35</xdr:row>
      <xdr:rowOff>145629</xdr:rowOff>
    </xdr:to>
    <xdr:cxnSp macro="">
      <xdr:nvCxnSpPr>
        <xdr:cNvPr id="73" name="直線コネクタ 72">
          <a:extLst>
            <a:ext uri="{FF2B5EF4-FFF2-40B4-BE49-F238E27FC236}">
              <a16:creationId xmlns:a16="http://schemas.microsoft.com/office/drawing/2014/main" id="{B192240B-39DA-4E50-8B75-33646B86205B}"/>
            </a:ext>
          </a:extLst>
        </xdr:cNvPr>
        <xdr:cNvCxnSpPr/>
      </xdr:nvCxnSpPr>
      <xdr:spPr>
        <a:xfrm flipV="1">
          <a:off x="1130300" y="6136078"/>
          <a:ext cx="8890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F4742CC3-C465-419E-853B-57305FCE78A7}"/>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1F29AC9D-9F40-4BA2-8D5B-F9185370BD86}"/>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3A4CB497-AC69-4CAF-B06C-29D16A07CC6F}"/>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6505C3ED-CBA3-4BE9-A187-372A35170E82}"/>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7BB4A5D6-35B0-4910-8FA6-81F033A28CC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6FA0F41-0184-40A2-AD5E-4121D0C3EADC}"/>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87E2F5D9-FACE-4C01-BDE8-1C6911BACBDC}"/>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A8934888-E219-45A6-A65B-A6AAB53CF1A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61D79CE8-5798-4ABD-BC6B-A59C59BD283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76527</xdr:rowOff>
    </xdr:from>
    <xdr:to>
      <xdr:col>24</xdr:col>
      <xdr:colOff>114300</xdr:colOff>
      <xdr:row>36</xdr:row>
      <xdr:rowOff>6677</xdr:rowOff>
    </xdr:to>
    <xdr:sp macro="" textlink="">
      <xdr:nvSpPr>
        <xdr:cNvPr id="83" name="楕円 82">
          <a:extLst>
            <a:ext uri="{FF2B5EF4-FFF2-40B4-BE49-F238E27FC236}">
              <a16:creationId xmlns:a16="http://schemas.microsoft.com/office/drawing/2014/main" id="{C8129050-F55B-48B9-AA9A-5CEF7759123D}"/>
            </a:ext>
          </a:extLst>
        </xdr:cNvPr>
        <xdr:cNvSpPr/>
      </xdr:nvSpPr>
      <xdr:spPr>
        <a:xfrm>
          <a:off x="4584700" y="607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99404</xdr:rowOff>
    </xdr:from>
    <xdr:ext cx="534377" cy="259045"/>
    <xdr:sp macro="" textlink="">
      <xdr:nvSpPr>
        <xdr:cNvPr id="84" name="議会費該当値テキスト">
          <a:extLst>
            <a:ext uri="{FF2B5EF4-FFF2-40B4-BE49-F238E27FC236}">
              <a16:creationId xmlns:a16="http://schemas.microsoft.com/office/drawing/2014/main" id="{C213F87E-F9DB-47AF-80A3-1FB0683CED1A}"/>
            </a:ext>
          </a:extLst>
        </xdr:cNvPr>
        <xdr:cNvSpPr txBox="1"/>
      </xdr:nvSpPr>
      <xdr:spPr>
        <a:xfrm>
          <a:off x="4686300" y="592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97744</xdr:rowOff>
    </xdr:from>
    <xdr:to>
      <xdr:col>20</xdr:col>
      <xdr:colOff>38100</xdr:colOff>
      <xdr:row>36</xdr:row>
      <xdr:rowOff>27894</xdr:rowOff>
    </xdr:to>
    <xdr:sp macro="" textlink="">
      <xdr:nvSpPr>
        <xdr:cNvPr id="85" name="楕円 84">
          <a:extLst>
            <a:ext uri="{FF2B5EF4-FFF2-40B4-BE49-F238E27FC236}">
              <a16:creationId xmlns:a16="http://schemas.microsoft.com/office/drawing/2014/main" id="{7DD22E2D-2062-4262-A5B5-7A8DB6BCC95A}"/>
            </a:ext>
          </a:extLst>
        </xdr:cNvPr>
        <xdr:cNvSpPr/>
      </xdr:nvSpPr>
      <xdr:spPr>
        <a:xfrm>
          <a:off x="3746500" y="60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44421</xdr:rowOff>
    </xdr:from>
    <xdr:ext cx="534377" cy="259045"/>
    <xdr:sp macro="" textlink="">
      <xdr:nvSpPr>
        <xdr:cNvPr id="86" name="テキスト ボックス 85">
          <a:extLst>
            <a:ext uri="{FF2B5EF4-FFF2-40B4-BE49-F238E27FC236}">
              <a16:creationId xmlns:a16="http://schemas.microsoft.com/office/drawing/2014/main" id="{85F1843F-7E38-4749-8B81-D9DCBC3AA27E}"/>
            </a:ext>
          </a:extLst>
        </xdr:cNvPr>
        <xdr:cNvSpPr txBox="1"/>
      </xdr:nvSpPr>
      <xdr:spPr>
        <a:xfrm>
          <a:off x="3530111" y="587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101002</xdr:rowOff>
    </xdr:from>
    <xdr:to>
      <xdr:col>15</xdr:col>
      <xdr:colOff>101600</xdr:colOff>
      <xdr:row>36</xdr:row>
      <xdr:rowOff>31152</xdr:rowOff>
    </xdr:to>
    <xdr:sp macro="" textlink="">
      <xdr:nvSpPr>
        <xdr:cNvPr id="87" name="楕円 86">
          <a:extLst>
            <a:ext uri="{FF2B5EF4-FFF2-40B4-BE49-F238E27FC236}">
              <a16:creationId xmlns:a16="http://schemas.microsoft.com/office/drawing/2014/main" id="{00824F33-2B04-48AB-A0BA-D25E16BECEFC}"/>
            </a:ext>
          </a:extLst>
        </xdr:cNvPr>
        <xdr:cNvSpPr/>
      </xdr:nvSpPr>
      <xdr:spPr>
        <a:xfrm>
          <a:off x="2857500" y="610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47679</xdr:rowOff>
    </xdr:from>
    <xdr:ext cx="534377" cy="259045"/>
    <xdr:sp macro="" textlink="">
      <xdr:nvSpPr>
        <xdr:cNvPr id="88" name="テキスト ボックス 87">
          <a:extLst>
            <a:ext uri="{FF2B5EF4-FFF2-40B4-BE49-F238E27FC236}">
              <a16:creationId xmlns:a16="http://schemas.microsoft.com/office/drawing/2014/main" id="{85F7D239-556E-41CF-9368-6A44A062405E}"/>
            </a:ext>
          </a:extLst>
        </xdr:cNvPr>
        <xdr:cNvSpPr txBox="1"/>
      </xdr:nvSpPr>
      <xdr:spPr>
        <a:xfrm>
          <a:off x="2641111" y="587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84528</xdr:rowOff>
    </xdr:from>
    <xdr:to>
      <xdr:col>10</xdr:col>
      <xdr:colOff>165100</xdr:colOff>
      <xdr:row>36</xdr:row>
      <xdr:rowOff>14678</xdr:rowOff>
    </xdr:to>
    <xdr:sp macro="" textlink="">
      <xdr:nvSpPr>
        <xdr:cNvPr id="89" name="楕円 88">
          <a:extLst>
            <a:ext uri="{FF2B5EF4-FFF2-40B4-BE49-F238E27FC236}">
              <a16:creationId xmlns:a16="http://schemas.microsoft.com/office/drawing/2014/main" id="{70029BBC-CDF8-4D89-8623-A829B84132C7}"/>
            </a:ext>
          </a:extLst>
        </xdr:cNvPr>
        <xdr:cNvSpPr/>
      </xdr:nvSpPr>
      <xdr:spPr>
        <a:xfrm>
          <a:off x="1968500" y="60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31205</xdr:rowOff>
    </xdr:from>
    <xdr:ext cx="534377" cy="259045"/>
    <xdr:sp macro="" textlink="">
      <xdr:nvSpPr>
        <xdr:cNvPr id="90" name="テキスト ボックス 89">
          <a:extLst>
            <a:ext uri="{FF2B5EF4-FFF2-40B4-BE49-F238E27FC236}">
              <a16:creationId xmlns:a16="http://schemas.microsoft.com/office/drawing/2014/main" id="{FC583BCB-131D-40DC-8AFF-F85DA3995C81}"/>
            </a:ext>
          </a:extLst>
        </xdr:cNvPr>
        <xdr:cNvSpPr txBox="1"/>
      </xdr:nvSpPr>
      <xdr:spPr>
        <a:xfrm>
          <a:off x="1752111" y="586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94829</xdr:rowOff>
    </xdr:from>
    <xdr:to>
      <xdr:col>6</xdr:col>
      <xdr:colOff>38100</xdr:colOff>
      <xdr:row>36</xdr:row>
      <xdr:rowOff>24979</xdr:rowOff>
    </xdr:to>
    <xdr:sp macro="" textlink="">
      <xdr:nvSpPr>
        <xdr:cNvPr id="91" name="楕円 90">
          <a:extLst>
            <a:ext uri="{FF2B5EF4-FFF2-40B4-BE49-F238E27FC236}">
              <a16:creationId xmlns:a16="http://schemas.microsoft.com/office/drawing/2014/main" id="{1F9F6E5A-F3FE-41DD-852B-7FAF686969BC}"/>
            </a:ext>
          </a:extLst>
        </xdr:cNvPr>
        <xdr:cNvSpPr/>
      </xdr:nvSpPr>
      <xdr:spPr>
        <a:xfrm>
          <a:off x="1079500" y="60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41506</xdr:rowOff>
    </xdr:from>
    <xdr:ext cx="534377" cy="259045"/>
    <xdr:sp macro="" textlink="">
      <xdr:nvSpPr>
        <xdr:cNvPr id="92" name="テキスト ボックス 91">
          <a:extLst>
            <a:ext uri="{FF2B5EF4-FFF2-40B4-BE49-F238E27FC236}">
              <a16:creationId xmlns:a16="http://schemas.microsoft.com/office/drawing/2014/main" id="{A8B8E66D-C27F-483D-BB44-CA67DE5C9316}"/>
            </a:ext>
          </a:extLst>
        </xdr:cNvPr>
        <xdr:cNvSpPr txBox="1"/>
      </xdr:nvSpPr>
      <xdr:spPr>
        <a:xfrm>
          <a:off x="863111" y="58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2C8C3C24-7B6E-4319-8208-FB27EC67077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102F2D31-38D3-4E6C-A378-6BF54ADF5B1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46879453-C0FB-425D-8C75-5D979D07F85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34F06541-1ABF-4946-A01F-BF2F64FD952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93B00870-8CE4-4AF8-9ABE-6908EE0CF3D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6FA95761-9B13-4888-9549-7F29C59D3FE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1E7CD2B2-F4B3-4223-844D-CF938659758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4D115E4D-7CBC-40AA-A339-FF36164EBA8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4A3BE984-CBBE-4871-8CCD-45BF0587EF7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DB9AD3B6-3FFC-44F1-8185-6DF41AEF0D6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2E5A1F47-79F5-4324-BD7B-CD6A0D831DF1}"/>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A8416CC1-B0DE-49DA-BB7E-C073744311D7}"/>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C07551E2-FDD8-4555-B67F-466C27FDA98E}"/>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70F9511C-0D1F-49E8-A51E-63CAC379B85E}"/>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8D7CCFDE-3336-4C1D-8EE3-6F8F4B604289}"/>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E1CA7BA4-375F-474C-948E-2D2037FA7AD1}"/>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5782FF60-FFBA-458F-ABC7-E2A7904494DB}"/>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440CFC83-7B9A-4E06-BADF-4EFB13080EE8}"/>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AC835331-9DDC-4036-B397-1AD52021CB7B}"/>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84588736-E947-4DBF-B549-5BA9DBA303DC}"/>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3C1D8980-C2C5-4CF3-BBA4-860F3F8535D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66D7DB02-A156-410D-BD32-53B89ABDB51C}"/>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6C88D751-BF9B-4D98-9019-3B817D9338E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D1FDB9E8-2680-44E8-B2FE-08C97BA3F89C}"/>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8E4950BB-E61A-4A7F-A9DA-B7A586BE87CC}"/>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E74480E8-4142-40DE-B10E-77F43000EB8C}"/>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C730C915-0867-465F-B8E2-9F16F212738A}"/>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E81A7C7A-86CC-4208-A8C1-A06C0412443B}"/>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106787</xdr:rowOff>
    </xdr:from>
    <xdr:to>
      <xdr:col>24</xdr:col>
      <xdr:colOff>63500</xdr:colOff>
      <xdr:row>58</xdr:row>
      <xdr:rowOff>4345</xdr:rowOff>
    </xdr:to>
    <xdr:cxnSp macro="">
      <xdr:nvCxnSpPr>
        <xdr:cNvPr id="121" name="直線コネクタ 120">
          <a:extLst>
            <a:ext uri="{FF2B5EF4-FFF2-40B4-BE49-F238E27FC236}">
              <a16:creationId xmlns:a16="http://schemas.microsoft.com/office/drawing/2014/main" id="{9E2285C7-F5B7-4DD7-974F-32C48BF7C72E}"/>
            </a:ext>
          </a:extLst>
        </xdr:cNvPr>
        <xdr:cNvCxnSpPr/>
      </xdr:nvCxnSpPr>
      <xdr:spPr>
        <a:xfrm flipV="1">
          <a:off x="3797300" y="9879437"/>
          <a:ext cx="838200" cy="6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14620E04-C042-4906-9992-C594D2B76101}"/>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CD4DB0AD-E806-4C5D-B097-264C140F1E5E}"/>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4345</xdr:rowOff>
    </xdr:from>
    <xdr:to>
      <xdr:col>19</xdr:col>
      <xdr:colOff>177800</xdr:colOff>
      <xdr:row>58</xdr:row>
      <xdr:rowOff>29502</xdr:rowOff>
    </xdr:to>
    <xdr:cxnSp macro="">
      <xdr:nvCxnSpPr>
        <xdr:cNvPr id="124" name="直線コネクタ 123">
          <a:extLst>
            <a:ext uri="{FF2B5EF4-FFF2-40B4-BE49-F238E27FC236}">
              <a16:creationId xmlns:a16="http://schemas.microsoft.com/office/drawing/2014/main" id="{7D182B1D-104A-475F-B07F-2FC645A15EB5}"/>
            </a:ext>
          </a:extLst>
        </xdr:cNvPr>
        <xdr:cNvCxnSpPr/>
      </xdr:nvCxnSpPr>
      <xdr:spPr>
        <a:xfrm flipV="1">
          <a:off x="2908300" y="9948445"/>
          <a:ext cx="889000" cy="2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FAB7A8A3-1A89-4338-9679-1334258DF96D}"/>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772E9685-055F-446D-846A-7D250A842869}"/>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29502</xdr:rowOff>
    </xdr:from>
    <xdr:to>
      <xdr:col>15</xdr:col>
      <xdr:colOff>50800</xdr:colOff>
      <xdr:row>58</xdr:row>
      <xdr:rowOff>56772</xdr:rowOff>
    </xdr:to>
    <xdr:cxnSp macro="">
      <xdr:nvCxnSpPr>
        <xdr:cNvPr id="127" name="直線コネクタ 126">
          <a:extLst>
            <a:ext uri="{FF2B5EF4-FFF2-40B4-BE49-F238E27FC236}">
              <a16:creationId xmlns:a16="http://schemas.microsoft.com/office/drawing/2014/main" id="{7A879C06-20AB-4AE6-80A0-92B073082ED5}"/>
            </a:ext>
          </a:extLst>
        </xdr:cNvPr>
        <xdr:cNvCxnSpPr/>
      </xdr:nvCxnSpPr>
      <xdr:spPr>
        <a:xfrm flipV="1">
          <a:off x="2019300" y="9973602"/>
          <a:ext cx="889000" cy="2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33449C96-828B-4F96-BFB4-A2CA4CBBF075}"/>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89237D0C-4FDA-4127-BD5A-D20E1940C765}"/>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159379</xdr:rowOff>
    </xdr:from>
    <xdr:to>
      <xdr:col>10</xdr:col>
      <xdr:colOff>114300</xdr:colOff>
      <xdr:row>58</xdr:row>
      <xdr:rowOff>56772</xdr:rowOff>
    </xdr:to>
    <xdr:cxnSp macro="">
      <xdr:nvCxnSpPr>
        <xdr:cNvPr id="130" name="直線コネクタ 129">
          <a:extLst>
            <a:ext uri="{FF2B5EF4-FFF2-40B4-BE49-F238E27FC236}">
              <a16:creationId xmlns:a16="http://schemas.microsoft.com/office/drawing/2014/main" id="{254E55D1-926A-4D19-8951-B03AFB298AC8}"/>
            </a:ext>
          </a:extLst>
        </xdr:cNvPr>
        <xdr:cNvCxnSpPr/>
      </xdr:nvCxnSpPr>
      <xdr:spPr>
        <a:xfrm>
          <a:off x="1130300" y="9932029"/>
          <a:ext cx="889000" cy="6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3101365-8F01-4138-9A16-17665FAA5019}"/>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6065F7AA-B0DB-4130-8C86-998EE15AA9EB}"/>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F6EA50D5-CE35-4E1E-84E9-5D55E72720DA}"/>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EC71F2FE-062A-484F-A226-933E3048E00D}"/>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38265FF7-953A-4CB8-A719-F858EB6A75FC}"/>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8841536C-D3AE-4227-B234-83DA9CF9E50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BA7FCB1-4CCE-498E-9310-E480EDC5123B}"/>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85F90E0F-DD06-49B0-A434-DDB38761B23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46ED230D-570E-4F0B-A1A4-B35C3BE62FE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55987</xdr:rowOff>
    </xdr:from>
    <xdr:to>
      <xdr:col>24</xdr:col>
      <xdr:colOff>114300</xdr:colOff>
      <xdr:row>57</xdr:row>
      <xdr:rowOff>157587</xdr:rowOff>
    </xdr:to>
    <xdr:sp macro="" textlink="">
      <xdr:nvSpPr>
        <xdr:cNvPr id="140" name="楕円 139">
          <a:extLst>
            <a:ext uri="{FF2B5EF4-FFF2-40B4-BE49-F238E27FC236}">
              <a16:creationId xmlns:a16="http://schemas.microsoft.com/office/drawing/2014/main" id="{320D52E0-A285-4EAF-9049-F49E27C9B7FB}"/>
            </a:ext>
          </a:extLst>
        </xdr:cNvPr>
        <xdr:cNvSpPr/>
      </xdr:nvSpPr>
      <xdr:spPr>
        <a:xfrm>
          <a:off x="4584700" y="982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78864</xdr:rowOff>
    </xdr:from>
    <xdr:ext cx="599010" cy="259045"/>
    <xdr:sp macro="" textlink="">
      <xdr:nvSpPr>
        <xdr:cNvPr id="141" name="総務費該当値テキスト">
          <a:extLst>
            <a:ext uri="{FF2B5EF4-FFF2-40B4-BE49-F238E27FC236}">
              <a16:creationId xmlns:a16="http://schemas.microsoft.com/office/drawing/2014/main" id="{DF8604AE-CD96-4853-9937-A72ECCCBF29D}"/>
            </a:ext>
          </a:extLst>
        </xdr:cNvPr>
        <xdr:cNvSpPr txBox="1"/>
      </xdr:nvSpPr>
      <xdr:spPr>
        <a:xfrm>
          <a:off x="4686300" y="968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124995</xdr:rowOff>
    </xdr:from>
    <xdr:to>
      <xdr:col>20</xdr:col>
      <xdr:colOff>38100</xdr:colOff>
      <xdr:row>58</xdr:row>
      <xdr:rowOff>55145</xdr:rowOff>
    </xdr:to>
    <xdr:sp macro="" textlink="">
      <xdr:nvSpPr>
        <xdr:cNvPr id="142" name="楕円 141">
          <a:extLst>
            <a:ext uri="{FF2B5EF4-FFF2-40B4-BE49-F238E27FC236}">
              <a16:creationId xmlns:a16="http://schemas.microsoft.com/office/drawing/2014/main" id="{5FE2B957-1F1C-4433-89C5-95B79D5B3524}"/>
            </a:ext>
          </a:extLst>
        </xdr:cNvPr>
        <xdr:cNvSpPr/>
      </xdr:nvSpPr>
      <xdr:spPr>
        <a:xfrm>
          <a:off x="3746500" y="989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71672</xdr:rowOff>
    </xdr:from>
    <xdr:ext cx="599010" cy="259045"/>
    <xdr:sp macro="" textlink="">
      <xdr:nvSpPr>
        <xdr:cNvPr id="143" name="テキスト ボックス 142">
          <a:extLst>
            <a:ext uri="{FF2B5EF4-FFF2-40B4-BE49-F238E27FC236}">
              <a16:creationId xmlns:a16="http://schemas.microsoft.com/office/drawing/2014/main" id="{DEA03FD0-7B8A-4E49-A53A-9712E9C64A4B}"/>
            </a:ext>
          </a:extLst>
        </xdr:cNvPr>
        <xdr:cNvSpPr txBox="1"/>
      </xdr:nvSpPr>
      <xdr:spPr>
        <a:xfrm>
          <a:off x="3497795" y="967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150152</xdr:rowOff>
    </xdr:from>
    <xdr:to>
      <xdr:col>15</xdr:col>
      <xdr:colOff>101600</xdr:colOff>
      <xdr:row>58</xdr:row>
      <xdr:rowOff>80302</xdr:rowOff>
    </xdr:to>
    <xdr:sp macro="" textlink="">
      <xdr:nvSpPr>
        <xdr:cNvPr id="144" name="楕円 143">
          <a:extLst>
            <a:ext uri="{FF2B5EF4-FFF2-40B4-BE49-F238E27FC236}">
              <a16:creationId xmlns:a16="http://schemas.microsoft.com/office/drawing/2014/main" id="{39081F2A-5B78-4032-A56F-59AD20D48A9B}"/>
            </a:ext>
          </a:extLst>
        </xdr:cNvPr>
        <xdr:cNvSpPr/>
      </xdr:nvSpPr>
      <xdr:spPr>
        <a:xfrm>
          <a:off x="2857500" y="992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96829</xdr:rowOff>
    </xdr:from>
    <xdr:ext cx="599010" cy="259045"/>
    <xdr:sp macro="" textlink="">
      <xdr:nvSpPr>
        <xdr:cNvPr id="145" name="テキスト ボックス 144">
          <a:extLst>
            <a:ext uri="{FF2B5EF4-FFF2-40B4-BE49-F238E27FC236}">
              <a16:creationId xmlns:a16="http://schemas.microsoft.com/office/drawing/2014/main" id="{9B9A9815-DCD8-4DDB-91C4-AD7EC42135BB}"/>
            </a:ext>
          </a:extLst>
        </xdr:cNvPr>
        <xdr:cNvSpPr txBox="1"/>
      </xdr:nvSpPr>
      <xdr:spPr>
        <a:xfrm>
          <a:off x="2608795" y="969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5972</xdr:rowOff>
    </xdr:from>
    <xdr:to>
      <xdr:col>10</xdr:col>
      <xdr:colOff>165100</xdr:colOff>
      <xdr:row>58</xdr:row>
      <xdr:rowOff>107572</xdr:rowOff>
    </xdr:to>
    <xdr:sp macro="" textlink="">
      <xdr:nvSpPr>
        <xdr:cNvPr id="146" name="楕円 145">
          <a:extLst>
            <a:ext uri="{FF2B5EF4-FFF2-40B4-BE49-F238E27FC236}">
              <a16:creationId xmlns:a16="http://schemas.microsoft.com/office/drawing/2014/main" id="{26DD2AE7-CC5F-4F56-AD88-973A86EA1471}"/>
            </a:ext>
          </a:extLst>
        </xdr:cNvPr>
        <xdr:cNvSpPr/>
      </xdr:nvSpPr>
      <xdr:spPr>
        <a:xfrm>
          <a:off x="1968500" y="99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124099</xdr:rowOff>
    </xdr:from>
    <xdr:ext cx="599010" cy="259045"/>
    <xdr:sp macro="" textlink="">
      <xdr:nvSpPr>
        <xdr:cNvPr id="147" name="テキスト ボックス 146">
          <a:extLst>
            <a:ext uri="{FF2B5EF4-FFF2-40B4-BE49-F238E27FC236}">
              <a16:creationId xmlns:a16="http://schemas.microsoft.com/office/drawing/2014/main" id="{07778E1B-569F-4121-85DA-724FCD14680B}"/>
            </a:ext>
          </a:extLst>
        </xdr:cNvPr>
        <xdr:cNvSpPr txBox="1"/>
      </xdr:nvSpPr>
      <xdr:spPr>
        <a:xfrm>
          <a:off x="1719795" y="972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108579</xdr:rowOff>
    </xdr:from>
    <xdr:to>
      <xdr:col>6</xdr:col>
      <xdr:colOff>38100</xdr:colOff>
      <xdr:row>58</xdr:row>
      <xdr:rowOff>38729</xdr:rowOff>
    </xdr:to>
    <xdr:sp macro="" textlink="">
      <xdr:nvSpPr>
        <xdr:cNvPr id="148" name="楕円 147">
          <a:extLst>
            <a:ext uri="{FF2B5EF4-FFF2-40B4-BE49-F238E27FC236}">
              <a16:creationId xmlns:a16="http://schemas.microsoft.com/office/drawing/2014/main" id="{8997D6CE-ADB5-418C-AD04-027C4B3F1ECE}"/>
            </a:ext>
          </a:extLst>
        </xdr:cNvPr>
        <xdr:cNvSpPr/>
      </xdr:nvSpPr>
      <xdr:spPr>
        <a:xfrm>
          <a:off x="1079500" y="988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55256</xdr:rowOff>
    </xdr:from>
    <xdr:ext cx="599010" cy="259045"/>
    <xdr:sp macro="" textlink="">
      <xdr:nvSpPr>
        <xdr:cNvPr id="149" name="テキスト ボックス 148">
          <a:extLst>
            <a:ext uri="{FF2B5EF4-FFF2-40B4-BE49-F238E27FC236}">
              <a16:creationId xmlns:a16="http://schemas.microsoft.com/office/drawing/2014/main" id="{CE26B65B-9271-49D3-93F1-26188CDA2CCA}"/>
            </a:ext>
          </a:extLst>
        </xdr:cNvPr>
        <xdr:cNvSpPr txBox="1"/>
      </xdr:nvSpPr>
      <xdr:spPr>
        <a:xfrm>
          <a:off x="830795" y="965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D1852039-4F74-415B-BCD8-3C052CF5A85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81BE5C36-383B-4533-9FAD-25C77779C89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7BBA51B2-C94B-4524-A6C6-8155D05E670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4A91EDA0-6930-4631-A402-AD4CF0F282E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35FF1B27-BA7A-45C0-B77A-6FE25865F9E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1A564D52-F477-45F4-97DC-73BA358DD422}"/>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2F2266BB-CF8D-40F6-ACB6-7A100D0A7C4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D24F533E-F97B-4F26-8F94-EF5A39C6D293}"/>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F5B384C-C50D-4A70-962E-515993F42A9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37EC3631-E3F3-43CF-8669-0955CAF7783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1E26B31-42FE-46F0-9CB0-7A823B3E5A08}"/>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5B1FB726-DC98-4BC3-8233-01FA2D24CF45}"/>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F45AE178-4640-46DC-8648-5B8755A0A92B}"/>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B7C49A63-42B9-4617-A13D-8E7C04460507}"/>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C50C54EB-0374-4604-B304-9ED2631444F5}"/>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34D00CF8-53C4-48D2-A3C1-33D1F5161F16}"/>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BAF3C3B7-BF45-4F17-BD2A-4223392412DF}"/>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EF4D91F5-C702-4410-97FB-BA4A9F66730D}"/>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C20C9F78-E933-4EBD-B3D6-D5ACDBCF4596}"/>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DDB60624-B969-430B-BF09-2B97881548A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DE40CC3-044E-4A92-91D4-9F0755E6528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815922DD-11E5-41F6-9124-BEB214B49FB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E5F53666-2295-4163-B1B5-765CBFCBA3BE}"/>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DC20A7DE-1047-400A-BF76-DC5B83027C2D}"/>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B43D6CE8-F5AA-4340-B2F0-E47162951A45}"/>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B5D423AC-EB39-4D98-BDF0-70CB502E8B48}"/>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8F0C9D3F-F43F-42DE-9BDD-3EE36B530786}"/>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35145</xdr:rowOff>
    </xdr:from>
    <xdr:to>
      <xdr:col>24</xdr:col>
      <xdr:colOff>63500</xdr:colOff>
      <xdr:row>76</xdr:row>
      <xdr:rowOff>94791</xdr:rowOff>
    </xdr:to>
    <xdr:cxnSp macro="">
      <xdr:nvCxnSpPr>
        <xdr:cNvPr id="177" name="直線コネクタ 176">
          <a:extLst>
            <a:ext uri="{FF2B5EF4-FFF2-40B4-BE49-F238E27FC236}">
              <a16:creationId xmlns:a16="http://schemas.microsoft.com/office/drawing/2014/main" id="{712DE2D4-FDB2-4413-8727-439DD2440589}"/>
            </a:ext>
          </a:extLst>
        </xdr:cNvPr>
        <xdr:cNvCxnSpPr/>
      </xdr:nvCxnSpPr>
      <xdr:spPr>
        <a:xfrm flipV="1">
          <a:off x="3797300" y="13065345"/>
          <a:ext cx="8382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D9AF5DFC-09DA-4C6E-9B8B-3BA20998AE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FA2DF4E-2FA9-4C94-B74B-EAC1A34171EA}"/>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94791</xdr:rowOff>
    </xdr:from>
    <xdr:to>
      <xdr:col>19</xdr:col>
      <xdr:colOff>177800</xdr:colOff>
      <xdr:row>76</xdr:row>
      <xdr:rowOff>107931</xdr:rowOff>
    </xdr:to>
    <xdr:cxnSp macro="">
      <xdr:nvCxnSpPr>
        <xdr:cNvPr id="180" name="直線コネクタ 179">
          <a:extLst>
            <a:ext uri="{FF2B5EF4-FFF2-40B4-BE49-F238E27FC236}">
              <a16:creationId xmlns:a16="http://schemas.microsoft.com/office/drawing/2014/main" id="{6EC846E8-AE1E-4B19-8A7B-75250EA63309}"/>
            </a:ext>
          </a:extLst>
        </xdr:cNvPr>
        <xdr:cNvCxnSpPr/>
      </xdr:nvCxnSpPr>
      <xdr:spPr>
        <a:xfrm flipV="1">
          <a:off x="2908300" y="13124991"/>
          <a:ext cx="889000" cy="1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F3BCCA2B-A306-40DD-9A76-71E8AC893D1B}"/>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60CEBB51-741F-4125-B5FD-C2F017922BB9}"/>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107931</xdr:rowOff>
    </xdr:from>
    <xdr:to>
      <xdr:col>15</xdr:col>
      <xdr:colOff>50800</xdr:colOff>
      <xdr:row>77</xdr:row>
      <xdr:rowOff>65763</xdr:rowOff>
    </xdr:to>
    <xdr:cxnSp macro="">
      <xdr:nvCxnSpPr>
        <xdr:cNvPr id="183" name="直線コネクタ 182">
          <a:extLst>
            <a:ext uri="{FF2B5EF4-FFF2-40B4-BE49-F238E27FC236}">
              <a16:creationId xmlns:a16="http://schemas.microsoft.com/office/drawing/2014/main" id="{4C01ADFF-5C7D-46EB-9ACA-360ADC6C0882}"/>
            </a:ext>
          </a:extLst>
        </xdr:cNvPr>
        <xdr:cNvCxnSpPr/>
      </xdr:nvCxnSpPr>
      <xdr:spPr>
        <a:xfrm flipV="1">
          <a:off x="2019300" y="13138131"/>
          <a:ext cx="889000" cy="1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954332C-FF70-4B92-A3B4-15246AE11CFB}"/>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D85D33C-50D1-4138-A4A5-AD0580917EC9}"/>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65763</xdr:rowOff>
    </xdr:from>
    <xdr:to>
      <xdr:col>10</xdr:col>
      <xdr:colOff>114300</xdr:colOff>
      <xdr:row>77</xdr:row>
      <xdr:rowOff>75860</xdr:rowOff>
    </xdr:to>
    <xdr:cxnSp macro="">
      <xdr:nvCxnSpPr>
        <xdr:cNvPr id="186" name="直線コネクタ 185">
          <a:extLst>
            <a:ext uri="{FF2B5EF4-FFF2-40B4-BE49-F238E27FC236}">
              <a16:creationId xmlns:a16="http://schemas.microsoft.com/office/drawing/2014/main" id="{9AD844F1-150C-4C66-966D-75EA40B5241B}"/>
            </a:ext>
          </a:extLst>
        </xdr:cNvPr>
        <xdr:cNvCxnSpPr/>
      </xdr:nvCxnSpPr>
      <xdr:spPr>
        <a:xfrm flipV="1">
          <a:off x="1130300" y="13267413"/>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C3119F3D-1149-4878-A72C-D0E5A25A4371}"/>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B4C2FBD5-7324-4266-9253-166258043227}"/>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D0BDD1BF-57D9-41C9-A819-1695C8E76B96}"/>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60DD66C9-7E9F-4E65-A2C4-DDDFBC0A643C}"/>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E8964D40-759A-46DF-9FC7-BF41CCCA500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120A915-567B-40C4-A9B7-B8C49C2C2F9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1830F28-E19C-4626-8E39-6B5D8316324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F6634088-F07B-4ABE-BF05-7DB2CC0991CD}"/>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9664720A-B06F-4638-A31F-CE132D2E268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155795</xdr:rowOff>
    </xdr:from>
    <xdr:to>
      <xdr:col>24</xdr:col>
      <xdr:colOff>114300</xdr:colOff>
      <xdr:row>76</xdr:row>
      <xdr:rowOff>85945</xdr:rowOff>
    </xdr:to>
    <xdr:sp macro="" textlink="">
      <xdr:nvSpPr>
        <xdr:cNvPr id="196" name="楕円 195">
          <a:extLst>
            <a:ext uri="{FF2B5EF4-FFF2-40B4-BE49-F238E27FC236}">
              <a16:creationId xmlns:a16="http://schemas.microsoft.com/office/drawing/2014/main" id="{CFD05F47-D35D-4547-A5C8-7F3991B5027B}"/>
            </a:ext>
          </a:extLst>
        </xdr:cNvPr>
        <xdr:cNvSpPr/>
      </xdr:nvSpPr>
      <xdr:spPr>
        <a:xfrm>
          <a:off x="4584700" y="130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7222</xdr:rowOff>
    </xdr:from>
    <xdr:ext cx="599010" cy="259045"/>
    <xdr:sp macro="" textlink="">
      <xdr:nvSpPr>
        <xdr:cNvPr id="197" name="民生費該当値テキスト">
          <a:extLst>
            <a:ext uri="{FF2B5EF4-FFF2-40B4-BE49-F238E27FC236}">
              <a16:creationId xmlns:a16="http://schemas.microsoft.com/office/drawing/2014/main" id="{C2753E98-1DC4-44F5-A84C-1D32E9B27160}"/>
            </a:ext>
          </a:extLst>
        </xdr:cNvPr>
        <xdr:cNvSpPr txBox="1"/>
      </xdr:nvSpPr>
      <xdr:spPr>
        <a:xfrm>
          <a:off x="4686300" y="1286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43991</xdr:rowOff>
    </xdr:from>
    <xdr:to>
      <xdr:col>20</xdr:col>
      <xdr:colOff>38100</xdr:colOff>
      <xdr:row>76</xdr:row>
      <xdr:rowOff>145591</xdr:rowOff>
    </xdr:to>
    <xdr:sp macro="" textlink="">
      <xdr:nvSpPr>
        <xdr:cNvPr id="198" name="楕円 197">
          <a:extLst>
            <a:ext uri="{FF2B5EF4-FFF2-40B4-BE49-F238E27FC236}">
              <a16:creationId xmlns:a16="http://schemas.microsoft.com/office/drawing/2014/main" id="{3D9FD90B-7B3B-4C44-A506-22F48A549206}"/>
            </a:ext>
          </a:extLst>
        </xdr:cNvPr>
        <xdr:cNvSpPr/>
      </xdr:nvSpPr>
      <xdr:spPr>
        <a:xfrm>
          <a:off x="3746500" y="1307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162119</xdr:rowOff>
    </xdr:from>
    <xdr:ext cx="599010" cy="259045"/>
    <xdr:sp macro="" textlink="">
      <xdr:nvSpPr>
        <xdr:cNvPr id="199" name="テキスト ボックス 198">
          <a:extLst>
            <a:ext uri="{FF2B5EF4-FFF2-40B4-BE49-F238E27FC236}">
              <a16:creationId xmlns:a16="http://schemas.microsoft.com/office/drawing/2014/main" id="{850DA151-D2C6-4742-A12A-2E9A648F617B}"/>
            </a:ext>
          </a:extLst>
        </xdr:cNvPr>
        <xdr:cNvSpPr txBox="1"/>
      </xdr:nvSpPr>
      <xdr:spPr>
        <a:xfrm>
          <a:off x="3497795" y="1284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57131</xdr:rowOff>
    </xdr:from>
    <xdr:to>
      <xdr:col>15</xdr:col>
      <xdr:colOff>101600</xdr:colOff>
      <xdr:row>76</xdr:row>
      <xdr:rowOff>158731</xdr:rowOff>
    </xdr:to>
    <xdr:sp macro="" textlink="">
      <xdr:nvSpPr>
        <xdr:cNvPr id="200" name="楕円 199">
          <a:extLst>
            <a:ext uri="{FF2B5EF4-FFF2-40B4-BE49-F238E27FC236}">
              <a16:creationId xmlns:a16="http://schemas.microsoft.com/office/drawing/2014/main" id="{FC6A28E8-3D58-4A3A-80F8-5AEABCE4BC19}"/>
            </a:ext>
          </a:extLst>
        </xdr:cNvPr>
        <xdr:cNvSpPr/>
      </xdr:nvSpPr>
      <xdr:spPr>
        <a:xfrm>
          <a:off x="2857500" y="130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3808</xdr:rowOff>
    </xdr:from>
    <xdr:ext cx="599010" cy="259045"/>
    <xdr:sp macro="" textlink="">
      <xdr:nvSpPr>
        <xdr:cNvPr id="201" name="テキスト ボックス 200">
          <a:extLst>
            <a:ext uri="{FF2B5EF4-FFF2-40B4-BE49-F238E27FC236}">
              <a16:creationId xmlns:a16="http://schemas.microsoft.com/office/drawing/2014/main" id="{666ECCA7-7EBF-4998-A42E-F722978AF152}"/>
            </a:ext>
          </a:extLst>
        </xdr:cNvPr>
        <xdr:cNvSpPr txBox="1"/>
      </xdr:nvSpPr>
      <xdr:spPr>
        <a:xfrm>
          <a:off x="2608795" y="1286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14963</xdr:rowOff>
    </xdr:from>
    <xdr:to>
      <xdr:col>10</xdr:col>
      <xdr:colOff>165100</xdr:colOff>
      <xdr:row>77</xdr:row>
      <xdr:rowOff>116563</xdr:rowOff>
    </xdr:to>
    <xdr:sp macro="" textlink="">
      <xdr:nvSpPr>
        <xdr:cNvPr id="202" name="楕円 201">
          <a:extLst>
            <a:ext uri="{FF2B5EF4-FFF2-40B4-BE49-F238E27FC236}">
              <a16:creationId xmlns:a16="http://schemas.microsoft.com/office/drawing/2014/main" id="{E7FEE34B-95F0-45B3-8CD2-8F2BB3F279C3}"/>
            </a:ext>
          </a:extLst>
        </xdr:cNvPr>
        <xdr:cNvSpPr/>
      </xdr:nvSpPr>
      <xdr:spPr>
        <a:xfrm>
          <a:off x="1968500" y="1321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133090</xdr:rowOff>
    </xdr:from>
    <xdr:ext cx="599010" cy="259045"/>
    <xdr:sp macro="" textlink="">
      <xdr:nvSpPr>
        <xdr:cNvPr id="203" name="テキスト ボックス 202">
          <a:extLst>
            <a:ext uri="{FF2B5EF4-FFF2-40B4-BE49-F238E27FC236}">
              <a16:creationId xmlns:a16="http://schemas.microsoft.com/office/drawing/2014/main" id="{E6FF3A2A-6FD0-4F90-B65C-45B657763310}"/>
            </a:ext>
          </a:extLst>
        </xdr:cNvPr>
        <xdr:cNvSpPr txBox="1"/>
      </xdr:nvSpPr>
      <xdr:spPr>
        <a:xfrm>
          <a:off x="1719795" y="1299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25060</xdr:rowOff>
    </xdr:from>
    <xdr:to>
      <xdr:col>6</xdr:col>
      <xdr:colOff>38100</xdr:colOff>
      <xdr:row>77</xdr:row>
      <xdr:rowOff>126660</xdr:rowOff>
    </xdr:to>
    <xdr:sp macro="" textlink="">
      <xdr:nvSpPr>
        <xdr:cNvPr id="204" name="楕円 203">
          <a:extLst>
            <a:ext uri="{FF2B5EF4-FFF2-40B4-BE49-F238E27FC236}">
              <a16:creationId xmlns:a16="http://schemas.microsoft.com/office/drawing/2014/main" id="{6E441DDF-B598-4774-9744-5A0C74285D08}"/>
            </a:ext>
          </a:extLst>
        </xdr:cNvPr>
        <xdr:cNvSpPr/>
      </xdr:nvSpPr>
      <xdr:spPr>
        <a:xfrm>
          <a:off x="1079500" y="132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143187</xdr:rowOff>
    </xdr:from>
    <xdr:ext cx="599010" cy="259045"/>
    <xdr:sp macro="" textlink="">
      <xdr:nvSpPr>
        <xdr:cNvPr id="205" name="テキスト ボックス 204">
          <a:extLst>
            <a:ext uri="{FF2B5EF4-FFF2-40B4-BE49-F238E27FC236}">
              <a16:creationId xmlns:a16="http://schemas.microsoft.com/office/drawing/2014/main" id="{FC9E7265-FA10-44EC-AD50-A24772A076B5}"/>
            </a:ext>
          </a:extLst>
        </xdr:cNvPr>
        <xdr:cNvSpPr txBox="1"/>
      </xdr:nvSpPr>
      <xdr:spPr>
        <a:xfrm>
          <a:off x="830795" y="1300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46B20391-1895-4216-807B-9DAEC49BD22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16C39433-FDAA-4B03-8AF7-B5B7AF40AC8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84C4FCC4-57A5-4A59-9428-F173C7C3614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2FB90711-5F45-4231-BD30-F78FB8D2DBA4}"/>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17BF66DA-29E6-46BB-9F99-97DAC13D783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E5887073-F1F8-4516-A6F8-003BB662D4D9}"/>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508FA480-1E57-494C-BCD4-715E8E6D0AA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C70EDDD7-850C-40E8-A253-BEB8041AB27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62CA8008-1B8F-4A91-B519-A0056B9A51C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6A1BB42F-EBBE-4AE3-9198-265582AAB597}"/>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20A801EE-990E-4E61-A51D-1C0DD848BB35}"/>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4092CBCB-847C-4CB8-8643-0FDA275659A4}"/>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C44976FD-830D-4DCF-AFC3-7785FF5988B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5AF76F10-1753-4B95-930A-0FD6A1543389}"/>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806E3C73-BC2F-46B0-A6D0-BE216CD8B809}"/>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6DFDF513-4220-4563-9B71-935CBAF182F2}"/>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800E2798-95ED-4751-83A3-9711339BA823}"/>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6B2F5B3F-6629-440F-8C75-05EA061EBE09}"/>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9F830C08-D401-4D8B-9C91-D9E3526057ED}"/>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687275AA-4B34-47CA-A34E-DCDDDA995F7D}"/>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EF2933CB-D531-4B52-9AA5-B490949BE2E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EC8567DD-1F79-4024-A6E2-C46C23F3B721}"/>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F3990030-BF33-43C6-A439-A28109BE63D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8081B5C1-685F-4DB3-B371-C9AE696949DE}"/>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34C997A9-648A-4ED2-AB1D-DC10817F00B6}"/>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C4747649-99CA-4378-B8D7-6B4FCFA9611E}"/>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71D2EAC3-1617-42CD-9EE9-DD492B04C565}"/>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B0DC4DA7-2936-45A7-906A-09571D12CB97}"/>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80776</xdr:rowOff>
    </xdr:from>
    <xdr:to>
      <xdr:col>24</xdr:col>
      <xdr:colOff>63500</xdr:colOff>
      <xdr:row>96</xdr:row>
      <xdr:rowOff>63689</xdr:rowOff>
    </xdr:to>
    <xdr:cxnSp macro="">
      <xdr:nvCxnSpPr>
        <xdr:cNvPr id="234" name="直線コネクタ 233">
          <a:extLst>
            <a:ext uri="{FF2B5EF4-FFF2-40B4-BE49-F238E27FC236}">
              <a16:creationId xmlns:a16="http://schemas.microsoft.com/office/drawing/2014/main" id="{C497454E-AC66-4365-A47A-CADA45F34AC3}"/>
            </a:ext>
          </a:extLst>
        </xdr:cNvPr>
        <xdr:cNvCxnSpPr/>
      </xdr:nvCxnSpPr>
      <xdr:spPr>
        <a:xfrm flipV="1">
          <a:off x="3797300" y="16368526"/>
          <a:ext cx="838200" cy="15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86EF64CE-884F-4A87-AAE0-701D28CB3DEE}"/>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E0AFA5C1-8F86-40A0-AC19-6FEC0B33FB52}"/>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63689</xdr:rowOff>
    </xdr:from>
    <xdr:to>
      <xdr:col>19</xdr:col>
      <xdr:colOff>177800</xdr:colOff>
      <xdr:row>96</xdr:row>
      <xdr:rowOff>75899</xdr:rowOff>
    </xdr:to>
    <xdr:cxnSp macro="">
      <xdr:nvCxnSpPr>
        <xdr:cNvPr id="237" name="直線コネクタ 236">
          <a:extLst>
            <a:ext uri="{FF2B5EF4-FFF2-40B4-BE49-F238E27FC236}">
              <a16:creationId xmlns:a16="http://schemas.microsoft.com/office/drawing/2014/main" id="{12C3B276-BF12-4EC6-9621-C5108888093A}"/>
            </a:ext>
          </a:extLst>
        </xdr:cNvPr>
        <xdr:cNvCxnSpPr/>
      </xdr:nvCxnSpPr>
      <xdr:spPr>
        <a:xfrm flipV="1">
          <a:off x="2908300" y="16522889"/>
          <a:ext cx="889000" cy="1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E659B141-46B1-4157-90EA-514BB342D0B5}"/>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5EAFF720-2C59-41C8-808B-0ABF946F02EE}"/>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75899</xdr:rowOff>
    </xdr:from>
    <xdr:to>
      <xdr:col>15</xdr:col>
      <xdr:colOff>50800</xdr:colOff>
      <xdr:row>97</xdr:row>
      <xdr:rowOff>11426</xdr:rowOff>
    </xdr:to>
    <xdr:cxnSp macro="">
      <xdr:nvCxnSpPr>
        <xdr:cNvPr id="240" name="直線コネクタ 239">
          <a:extLst>
            <a:ext uri="{FF2B5EF4-FFF2-40B4-BE49-F238E27FC236}">
              <a16:creationId xmlns:a16="http://schemas.microsoft.com/office/drawing/2014/main" id="{0E4C373A-9FB9-4DCA-B40A-3A111710BC73}"/>
            </a:ext>
          </a:extLst>
        </xdr:cNvPr>
        <xdr:cNvCxnSpPr/>
      </xdr:nvCxnSpPr>
      <xdr:spPr>
        <a:xfrm flipV="1">
          <a:off x="2019300" y="16535099"/>
          <a:ext cx="889000" cy="1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F96D0940-E81A-427A-AD63-5B2AAAAF8346}"/>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A83A895E-F39A-459C-A8FE-1355FA49129C}"/>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11426</xdr:rowOff>
    </xdr:from>
    <xdr:to>
      <xdr:col>10</xdr:col>
      <xdr:colOff>114300</xdr:colOff>
      <xdr:row>97</xdr:row>
      <xdr:rowOff>22510</xdr:rowOff>
    </xdr:to>
    <xdr:cxnSp macro="">
      <xdr:nvCxnSpPr>
        <xdr:cNvPr id="243" name="直線コネクタ 242">
          <a:extLst>
            <a:ext uri="{FF2B5EF4-FFF2-40B4-BE49-F238E27FC236}">
              <a16:creationId xmlns:a16="http://schemas.microsoft.com/office/drawing/2014/main" id="{B2871ADD-3B6C-448C-8286-139A10F4EEC6}"/>
            </a:ext>
          </a:extLst>
        </xdr:cNvPr>
        <xdr:cNvCxnSpPr/>
      </xdr:nvCxnSpPr>
      <xdr:spPr>
        <a:xfrm flipV="1">
          <a:off x="1130300" y="16642076"/>
          <a:ext cx="8890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B49C90E-848D-4D2C-AC29-37CAE3D1D65D}"/>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14AD2C1B-F574-44A0-B67A-7ABC08613992}"/>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7545A471-5CCB-46FC-B0A0-51D1ED412BCA}"/>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7AACFEC3-271B-4105-850B-EBBE7AAD73E9}"/>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33F47B1-7C64-4F9A-9696-97F74C18864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8A125FDD-8224-4676-AC28-81195CAFDF74}"/>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79BE62F8-8EA7-470F-AE08-4B5538DA93A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08557D9-925B-494B-9B03-EC8A11F1D6E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B2FDB2CF-B127-473A-8862-7C072680E108}"/>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29976</xdr:rowOff>
    </xdr:from>
    <xdr:to>
      <xdr:col>24</xdr:col>
      <xdr:colOff>114300</xdr:colOff>
      <xdr:row>95</xdr:row>
      <xdr:rowOff>131576</xdr:rowOff>
    </xdr:to>
    <xdr:sp macro="" textlink="">
      <xdr:nvSpPr>
        <xdr:cNvPr id="253" name="楕円 252">
          <a:extLst>
            <a:ext uri="{FF2B5EF4-FFF2-40B4-BE49-F238E27FC236}">
              <a16:creationId xmlns:a16="http://schemas.microsoft.com/office/drawing/2014/main" id="{C95F7281-D7F3-40CC-8211-2D271FE53FD1}"/>
            </a:ext>
          </a:extLst>
        </xdr:cNvPr>
        <xdr:cNvSpPr/>
      </xdr:nvSpPr>
      <xdr:spPr>
        <a:xfrm>
          <a:off x="4584700" y="1631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52853</xdr:rowOff>
    </xdr:from>
    <xdr:ext cx="599010" cy="259045"/>
    <xdr:sp macro="" textlink="">
      <xdr:nvSpPr>
        <xdr:cNvPr id="254" name="衛生費該当値テキスト">
          <a:extLst>
            <a:ext uri="{FF2B5EF4-FFF2-40B4-BE49-F238E27FC236}">
              <a16:creationId xmlns:a16="http://schemas.microsoft.com/office/drawing/2014/main" id="{6DD7D56E-2DB5-40C6-95E6-2F5F6FD9552A}"/>
            </a:ext>
          </a:extLst>
        </xdr:cNvPr>
        <xdr:cNvSpPr txBox="1"/>
      </xdr:nvSpPr>
      <xdr:spPr>
        <a:xfrm>
          <a:off x="4686300" y="1616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12889</xdr:rowOff>
    </xdr:from>
    <xdr:to>
      <xdr:col>20</xdr:col>
      <xdr:colOff>38100</xdr:colOff>
      <xdr:row>96</xdr:row>
      <xdr:rowOff>114489</xdr:rowOff>
    </xdr:to>
    <xdr:sp macro="" textlink="">
      <xdr:nvSpPr>
        <xdr:cNvPr id="255" name="楕円 254">
          <a:extLst>
            <a:ext uri="{FF2B5EF4-FFF2-40B4-BE49-F238E27FC236}">
              <a16:creationId xmlns:a16="http://schemas.microsoft.com/office/drawing/2014/main" id="{DBCA0F8C-C82F-4ED2-B5C5-489A729CB8C5}"/>
            </a:ext>
          </a:extLst>
        </xdr:cNvPr>
        <xdr:cNvSpPr/>
      </xdr:nvSpPr>
      <xdr:spPr>
        <a:xfrm>
          <a:off x="3746500" y="164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131016</xdr:rowOff>
    </xdr:from>
    <xdr:ext cx="599010" cy="259045"/>
    <xdr:sp macro="" textlink="">
      <xdr:nvSpPr>
        <xdr:cNvPr id="256" name="テキスト ボックス 255">
          <a:extLst>
            <a:ext uri="{FF2B5EF4-FFF2-40B4-BE49-F238E27FC236}">
              <a16:creationId xmlns:a16="http://schemas.microsoft.com/office/drawing/2014/main" id="{FF4E9F75-36A1-4EAC-B576-4F4E3E1E0FB0}"/>
            </a:ext>
          </a:extLst>
        </xdr:cNvPr>
        <xdr:cNvSpPr txBox="1"/>
      </xdr:nvSpPr>
      <xdr:spPr>
        <a:xfrm>
          <a:off x="3497795" y="1624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25099</xdr:rowOff>
    </xdr:from>
    <xdr:to>
      <xdr:col>15</xdr:col>
      <xdr:colOff>101600</xdr:colOff>
      <xdr:row>96</xdr:row>
      <xdr:rowOff>126699</xdr:rowOff>
    </xdr:to>
    <xdr:sp macro="" textlink="">
      <xdr:nvSpPr>
        <xdr:cNvPr id="257" name="楕円 256">
          <a:extLst>
            <a:ext uri="{FF2B5EF4-FFF2-40B4-BE49-F238E27FC236}">
              <a16:creationId xmlns:a16="http://schemas.microsoft.com/office/drawing/2014/main" id="{0242F569-F9B8-48FD-B19A-EB135DCFCE7C}"/>
            </a:ext>
          </a:extLst>
        </xdr:cNvPr>
        <xdr:cNvSpPr/>
      </xdr:nvSpPr>
      <xdr:spPr>
        <a:xfrm>
          <a:off x="2857500" y="1648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143226</xdr:rowOff>
    </xdr:from>
    <xdr:ext cx="599010" cy="259045"/>
    <xdr:sp macro="" textlink="">
      <xdr:nvSpPr>
        <xdr:cNvPr id="258" name="テキスト ボックス 257">
          <a:extLst>
            <a:ext uri="{FF2B5EF4-FFF2-40B4-BE49-F238E27FC236}">
              <a16:creationId xmlns:a16="http://schemas.microsoft.com/office/drawing/2014/main" id="{D2E9EC1A-3B83-4E0C-9396-96864357F3A0}"/>
            </a:ext>
          </a:extLst>
        </xdr:cNvPr>
        <xdr:cNvSpPr txBox="1"/>
      </xdr:nvSpPr>
      <xdr:spPr>
        <a:xfrm>
          <a:off x="2608795" y="1625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132076</xdr:rowOff>
    </xdr:from>
    <xdr:to>
      <xdr:col>10</xdr:col>
      <xdr:colOff>165100</xdr:colOff>
      <xdr:row>97</xdr:row>
      <xdr:rowOff>62226</xdr:rowOff>
    </xdr:to>
    <xdr:sp macro="" textlink="">
      <xdr:nvSpPr>
        <xdr:cNvPr id="259" name="楕円 258">
          <a:extLst>
            <a:ext uri="{FF2B5EF4-FFF2-40B4-BE49-F238E27FC236}">
              <a16:creationId xmlns:a16="http://schemas.microsoft.com/office/drawing/2014/main" id="{0FB635E9-57C2-4DBE-AFCD-A1CBD201042B}"/>
            </a:ext>
          </a:extLst>
        </xdr:cNvPr>
        <xdr:cNvSpPr/>
      </xdr:nvSpPr>
      <xdr:spPr>
        <a:xfrm>
          <a:off x="1968500" y="165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78753</xdr:rowOff>
    </xdr:from>
    <xdr:ext cx="599010" cy="259045"/>
    <xdr:sp macro="" textlink="">
      <xdr:nvSpPr>
        <xdr:cNvPr id="260" name="テキスト ボックス 259">
          <a:extLst>
            <a:ext uri="{FF2B5EF4-FFF2-40B4-BE49-F238E27FC236}">
              <a16:creationId xmlns:a16="http://schemas.microsoft.com/office/drawing/2014/main" id="{FC4A1CC4-5AF2-454C-A0A4-63A7B7DE3BBF}"/>
            </a:ext>
          </a:extLst>
        </xdr:cNvPr>
        <xdr:cNvSpPr txBox="1"/>
      </xdr:nvSpPr>
      <xdr:spPr>
        <a:xfrm>
          <a:off x="1719795" y="1636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143160</xdr:rowOff>
    </xdr:from>
    <xdr:to>
      <xdr:col>6</xdr:col>
      <xdr:colOff>38100</xdr:colOff>
      <xdr:row>97</xdr:row>
      <xdr:rowOff>73310</xdr:rowOff>
    </xdr:to>
    <xdr:sp macro="" textlink="">
      <xdr:nvSpPr>
        <xdr:cNvPr id="261" name="楕円 260">
          <a:extLst>
            <a:ext uri="{FF2B5EF4-FFF2-40B4-BE49-F238E27FC236}">
              <a16:creationId xmlns:a16="http://schemas.microsoft.com/office/drawing/2014/main" id="{5D8F5381-CB0A-491B-B6BB-A7E4E315286C}"/>
            </a:ext>
          </a:extLst>
        </xdr:cNvPr>
        <xdr:cNvSpPr/>
      </xdr:nvSpPr>
      <xdr:spPr>
        <a:xfrm>
          <a:off x="1079500" y="166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89837</xdr:rowOff>
    </xdr:from>
    <xdr:ext cx="599010" cy="259045"/>
    <xdr:sp macro="" textlink="">
      <xdr:nvSpPr>
        <xdr:cNvPr id="262" name="テキスト ボックス 261">
          <a:extLst>
            <a:ext uri="{FF2B5EF4-FFF2-40B4-BE49-F238E27FC236}">
              <a16:creationId xmlns:a16="http://schemas.microsoft.com/office/drawing/2014/main" id="{E87F8646-90CC-42EA-BF5B-974FDF4B387E}"/>
            </a:ext>
          </a:extLst>
        </xdr:cNvPr>
        <xdr:cNvSpPr txBox="1"/>
      </xdr:nvSpPr>
      <xdr:spPr>
        <a:xfrm>
          <a:off x="830795" y="1637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AC8C50E5-51DA-492F-9E53-1146B81940D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9A30AF05-E479-4655-B698-A25012CCD3F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361B25A4-DC32-4366-A90C-C04BB1C8D19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F81F7F2-683F-448A-BC6D-602B1749875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B368B84-E101-47FC-8653-42332FAA9E6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449CBE80-4F67-4451-9D98-46429FE962EF}"/>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551BD06-F843-4CF7-BABB-8EA5C91A425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D0B16F6F-643F-46AF-9171-BE50B32D582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8F643878-B537-447D-A63B-1BAE6AAEA5D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CBF66589-1E77-4914-BFD5-4D812B974EF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B55A70C6-2796-462A-9C79-4DC6FBF1B3B8}"/>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E5498949-E49D-4CFC-B4C3-0F9428111376}"/>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E9E77377-CA60-4B20-8BE3-7D9E6D4C04EF}"/>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CAFBDFD6-B17C-4B06-98F6-070BCB3E0AEE}"/>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80C3BB70-C4AB-40B4-8659-22BC307BF98B}"/>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BF6F6CFE-2F5E-430F-8980-13DE204FD1B5}"/>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BFCC802C-8012-4765-AE87-0532066EEE84}"/>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F9492ED-74C9-4B5B-8D5A-7079DD64204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85B7318C-E97F-45D9-B5F2-03F533AACA5E}"/>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2ACF81D8-B2D7-4B02-9A65-FDCBEBAF7723}"/>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BFF03E17-E89E-4845-A839-DF08601ECCF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3B5C4E5D-1DD2-4C80-BEA9-42E8A6C5F0CB}"/>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DC841DE1-8A05-4F79-A083-07C4450B4DF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B6FEFE78-7714-4523-A306-2989B96A9AF4}"/>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78C6E0D6-996B-4A51-9C97-A7FE55F3BD57}"/>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BE8C24F8-51BD-40EB-B580-B1745B20B022}"/>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B6C000F1-8A84-4742-9B74-3E6E98CEC24D}"/>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4C9ABFBB-6FB1-40CD-AD99-659EBCEF6B2A}"/>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157626</xdr:rowOff>
    </xdr:from>
    <xdr:to>
      <xdr:col>55</xdr:col>
      <xdr:colOff>0</xdr:colOff>
      <xdr:row>38</xdr:row>
      <xdr:rowOff>158026</xdr:rowOff>
    </xdr:to>
    <xdr:cxnSp macro="">
      <xdr:nvCxnSpPr>
        <xdr:cNvPr id="291" name="直線コネクタ 290">
          <a:extLst>
            <a:ext uri="{FF2B5EF4-FFF2-40B4-BE49-F238E27FC236}">
              <a16:creationId xmlns:a16="http://schemas.microsoft.com/office/drawing/2014/main" id="{A923E2D0-AEB3-4C34-83DC-7C3FC19C175C}"/>
            </a:ext>
          </a:extLst>
        </xdr:cNvPr>
        <xdr:cNvCxnSpPr/>
      </xdr:nvCxnSpPr>
      <xdr:spPr>
        <a:xfrm flipV="1">
          <a:off x="9639300" y="6672726"/>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98341</xdr:rowOff>
    </xdr:from>
    <xdr:ext cx="469744" cy="259045"/>
    <xdr:sp macro="" textlink="">
      <xdr:nvSpPr>
        <xdr:cNvPr id="292" name="労働費平均値テキスト">
          <a:extLst>
            <a:ext uri="{FF2B5EF4-FFF2-40B4-BE49-F238E27FC236}">
              <a16:creationId xmlns:a16="http://schemas.microsoft.com/office/drawing/2014/main" id="{ECE36BE0-F4AF-4CB5-B62A-5D804B0CED4A}"/>
            </a:ext>
          </a:extLst>
        </xdr:cNvPr>
        <xdr:cNvSpPr txBox="1"/>
      </xdr:nvSpPr>
      <xdr:spPr>
        <a:xfrm>
          <a:off x="10528300" y="661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43296BD1-C365-4652-AE4C-627CB015B19D}"/>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158026</xdr:rowOff>
    </xdr:from>
    <xdr:to>
      <xdr:col>50</xdr:col>
      <xdr:colOff>114300</xdr:colOff>
      <xdr:row>38</xdr:row>
      <xdr:rowOff>160141</xdr:rowOff>
    </xdr:to>
    <xdr:cxnSp macro="">
      <xdr:nvCxnSpPr>
        <xdr:cNvPr id="294" name="直線コネクタ 293">
          <a:extLst>
            <a:ext uri="{FF2B5EF4-FFF2-40B4-BE49-F238E27FC236}">
              <a16:creationId xmlns:a16="http://schemas.microsoft.com/office/drawing/2014/main" id="{CA190914-FC3B-4C43-B54B-2C5ADFBE3950}"/>
            </a:ext>
          </a:extLst>
        </xdr:cNvPr>
        <xdr:cNvCxnSpPr/>
      </xdr:nvCxnSpPr>
      <xdr:spPr>
        <a:xfrm flipV="1">
          <a:off x="8750300" y="667312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86F9396A-19B3-4089-94DC-19E192AAF0E9}"/>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38505</xdr:rowOff>
    </xdr:from>
    <xdr:ext cx="469744" cy="259045"/>
    <xdr:sp macro="" textlink="">
      <xdr:nvSpPr>
        <xdr:cNvPr id="296" name="テキスト ボックス 295">
          <a:extLst>
            <a:ext uri="{FF2B5EF4-FFF2-40B4-BE49-F238E27FC236}">
              <a16:creationId xmlns:a16="http://schemas.microsoft.com/office/drawing/2014/main" id="{FF89D28E-3350-49EF-A4CE-B5B207035992}"/>
            </a:ext>
          </a:extLst>
        </xdr:cNvPr>
        <xdr:cNvSpPr txBox="1"/>
      </xdr:nvSpPr>
      <xdr:spPr>
        <a:xfrm>
          <a:off x="9404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160141</xdr:rowOff>
    </xdr:from>
    <xdr:to>
      <xdr:col>45</xdr:col>
      <xdr:colOff>177800</xdr:colOff>
      <xdr:row>38</xdr:row>
      <xdr:rowOff>165570</xdr:rowOff>
    </xdr:to>
    <xdr:cxnSp macro="">
      <xdr:nvCxnSpPr>
        <xdr:cNvPr id="297" name="直線コネクタ 296">
          <a:extLst>
            <a:ext uri="{FF2B5EF4-FFF2-40B4-BE49-F238E27FC236}">
              <a16:creationId xmlns:a16="http://schemas.microsoft.com/office/drawing/2014/main" id="{82317ADB-276A-44F9-9164-FA0DB139DA3E}"/>
            </a:ext>
          </a:extLst>
        </xdr:cNvPr>
        <xdr:cNvCxnSpPr/>
      </xdr:nvCxnSpPr>
      <xdr:spPr>
        <a:xfrm flipV="1">
          <a:off x="7861300" y="6675241"/>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BBB69BFC-F21B-44D8-AEE1-AE8EF3849ED7}"/>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BCE0E9-3074-4647-98E7-84CE22A06585}"/>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165570</xdr:rowOff>
    </xdr:from>
    <xdr:to>
      <xdr:col>41</xdr:col>
      <xdr:colOff>50800</xdr:colOff>
      <xdr:row>38</xdr:row>
      <xdr:rowOff>169628</xdr:rowOff>
    </xdr:to>
    <xdr:cxnSp macro="">
      <xdr:nvCxnSpPr>
        <xdr:cNvPr id="300" name="直線コネクタ 299">
          <a:extLst>
            <a:ext uri="{FF2B5EF4-FFF2-40B4-BE49-F238E27FC236}">
              <a16:creationId xmlns:a16="http://schemas.microsoft.com/office/drawing/2014/main" id="{BC629BA6-2DB0-41C5-8594-50E4D8234DA8}"/>
            </a:ext>
          </a:extLst>
        </xdr:cNvPr>
        <xdr:cNvCxnSpPr/>
      </xdr:nvCxnSpPr>
      <xdr:spPr>
        <a:xfrm flipV="1">
          <a:off x="6972300" y="6680670"/>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FD37399-57E8-4D79-A61E-5910FAB169FC}"/>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382658A1-45E8-4F46-8087-A38E3EF27138}"/>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D933D22C-08C0-4EEB-A62B-2D7156EA68FF}"/>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102D9DDB-9BD6-4773-A8AE-574E73D3525F}"/>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D0BB9232-9138-42F3-82EB-48901A7374A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95C40C8-2F53-40BE-8F0B-45952A503BBD}"/>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0A9866E-E5A5-44E1-A585-ECBF184C275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B1A7823B-51FA-4EC3-8D63-DA1CEE75A2B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1D301EFB-4FA7-4A4C-9655-A9F150B48C3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106826</xdr:rowOff>
    </xdr:from>
    <xdr:to>
      <xdr:col>55</xdr:col>
      <xdr:colOff>50800</xdr:colOff>
      <xdr:row>39</xdr:row>
      <xdr:rowOff>36976</xdr:rowOff>
    </xdr:to>
    <xdr:sp macro="" textlink="">
      <xdr:nvSpPr>
        <xdr:cNvPr id="310" name="楕円 309">
          <a:extLst>
            <a:ext uri="{FF2B5EF4-FFF2-40B4-BE49-F238E27FC236}">
              <a16:creationId xmlns:a16="http://schemas.microsoft.com/office/drawing/2014/main" id="{741B61FD-BB00-4218-A25E-F16D2577C3A4}"/>
            </a:ext>
          </a:extLst>
        </xdr:cNvPr>
        <xdr:cNvSpPr/>
      </xdr:nvSpPr>
      <xdr:spPr>
        <a:xfrm>
          <a:off x="10426700" y="66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66203</xdr:rowOff>
    </xdr:from>
    <xdr:ext cx="469744" cy="259045"/>
    <xdr:sp macro="" textlink="">
      <xdr:nvSpPr>
        <xdr:cNvPr id="311" name="労働費該当値テキスト">
          <a:extLst>
            <a:ext uri="{FF2B5EF4-FFF2-40B4-BE49-F238E27FC236}">
              <a16:creationId xmlns:a16="http://schemas.microsoft.com/office/drawing/2014/main" id="{78DD46D2-709F-480E-9C04-B06841DFF012}"/>
            </a:ext>
          </a:extLst>
        </xdr:cNvPr>
        <xdr:cNvSpPr txBox="1"/>
      </xdr:nvSpPr>
      <xdr:spPr>
        <a:xfrm>
          <a:off x="10528300" y="640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107226</xdr:rowOff>
    </xdr:from>
    <xdr:to>
      <xdr:col>50</xdr:col>
      <xdr:colOff>165100</xdr:colOff>
      <xdr:row>39</xdr:row>
      <xdr:rowOff>37376</xdr:rowOff>
    </xdr:to>
    <xdr:sp macro="" textlink="">
      <xdr:nvSpPr>
        <xdr:cNvPr id="312" name="楕円 311">
          <a:extLst>
            <a:ext uri="{FF2B5EF4-FFF2-40B4-BE49-F238E27FC236}">
              <a16:creationId xmlns:a16="http://schemas.microsoft.com/office/drawing/2014/main" id="{0659C8AD-BF42-41AD-A440-EC9C3D34F4FE}"/>
            </a:ext>
          </a:extLst>
        </xdr:cNvPr>
        <xdr:cNvSpPr/>
      </xdr:nvSpPr>
      <xdr:spPr>
        <a:xfrm>
          <a:off x="9588500" y="662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53903</xdr:rowOff>
    </xdr:from>
    <xdr:ext cx="469744" cy="259045"/>
    <xdr:sp macro="" textlink="">
      <xdr:nvSpPr>
        <xdr:cNvPr id="313" name="テキスト ボックス 312">
          <a:extLst>
            <a:ext uri="{FF2B5EF4-FFF2-40B4-BE49-F238E27FC236}">
              <a16:creationId xmlns:a16="http://schemas.microsoft.com/office/drawing/2014/main" id="{A6DD7E5D-73C5-449A-8887-BB91A2C42022}"/>
            </a:ext>
          </a:extLst>
        </xdr:cNvPr>
        <xdr:cNvSpPr txBox="1"/>
      </xdr:nvSpPr>
      <xdr:spPr>
        <a:xfrm>
          <a:off x="9404428" y="63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109341</xdr:rowOff>
    </xdr:from>
    <xdr:to>
      <xdr:col>46</xdr:col>
      <xdr:colOff>38100</xdr:colOff>
      <xdr:row>39</xdr:row>
      <xdr:rowOff>39491</xdr:rowOff>
    </xdr:to>
    <xdr:sp macro="" textlink="">
      <xdr:nvSpPr>
        <xdr:cNvPr id="314" name="楕円 313">
          <a:extLst>
            <a:ext uri="{FF2B5EF4-FFF2-40B4-BE49-F238E27FC236}">
              <a16:creationId xmlns:a16="http://schemas.microsoft.com/office/drawing/2014/main" id="{2115AB73-D037-40AD-B0B5-855214232543}"/>
            </a:ext>
          </a:extLst>
        </xdr:cNvPr>
        <xdr:cNvSpPr/>
      </xdr:nvSpPr>
      <xdr:spPr>
        <a:xfrm>
          <a:off x="8699500" y="662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30618</xdr:rowOff>
    </xdr:from>
    <xdr:ext cx="469744" cy="259045"/>
    <xdr:sp macro="" textlink="">
      <xdr:nvSpPr>
        <xdr:cNvPr id="315" name="テキスト ボックス 314">
          <a:extLst>
            <a:ext uri="{FF2B5EF4-FFF2-40B4-BE49-F238E27FC236}">
              <a16:creationId xmlns:a16="http://schemas.microsoft.com/office/drawing/2014/main" id="{1B78887F-E49A-4206-B87B-32A03DE73F4C}"/>
            </a:ext>
          </a:extLst>
        </xdr:cNvPr>
        <xdr:cNvSpPr txBox="1"/>
      </xdr:nvSpPr>
      <xdr:spPr>
        <a:xfrm>
          <a:off x="8515428" y="671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114770</xdr:rowOff>
    </xdr:from>
    <xdr:to>
      <xdr:col>41</xdr:col>
      <xdr:colOff>101600</xdr:colOff>
      <xdr:row>39</xdr:row>
      <xdr:rowOff>44920</xdr:rowOff>
    </xdr:to>
    <xdr:sp macro="" textlink="">
      <xdr:nvSpPr>
        <xdr:cNvPr id="316" name="楕円 315">
          <a:extLst>
            <a:ext uri="{FF2B5EF4-FFF2-40B4-BE49-F238E27FC236}">
              <a16:creationId xmlns:a16="http://schemas.microsoft.com/office/drawing/2014/main" id="{A3756900-BD80-45B1-9B7A-4DEF97E5AF91}"/>
            </a:ext>
          </a:extLst>
        </xdr:cNvPr>
        <xdr:cNvSpPr/>
      </xdr:nvSpPr>
      <xdr:spPr>
        <a:xfrm>
          <a:off x="7810500" y="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36047</xdr:rowOff>
    </xdr:from>
    <xdr:ext cx="469744" cy="259045"/>
    <xdr:sp macro="" textlink="">
      <xdr:nvSpPr>
        <xdr:cNvPr id="317" name="テキスト ボックス 316">
          <a:extLst>
            <a:ext uri="{FF2B5EF4-FFF2-40B4-BE49-F238E27FC236}">
              <a16:creationId xmlns:a16="http://schemas.microsoft.com/office/drawing/2014/main" id="{FC4D745C-B6D0-4765-91E8-E907F65FDD02}"/>
            </a:ext>
          </a:extLst>
        </xdr:cNvPr>
        <xdr:cNvSpPr txBox="1"/>
      </xdr:nvSpPr>
      <xdr:spPr>
        <a:xfrm>
          <a:off x="7626428" y="672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118828</xdr:rowOff>
    </xdr:from>
    <xdr:to>
      <xdr:col>36</xdr:col>
      <xdr:colOff>165100</xdr:colOff>
      <xdr:row>39</xdr:row>
      <xdr:rowOff>48978</xdr:rowOff>
    </xdr:to>
    <xdr:sp macro="" textlink="">
      <xdr:nvSpPr>
        <xdr:cNvPr id="318" name="楕円 317">
          <a:extLst>
            <a:ext uri="{FF2B5EF4-FFF2-40B4-BE49-F238E27FC236}">
              <a16:creationId xmlns:a16="http://schemas.microsoft.com/office/drawing/2014/main" id="{E5E3AC7D-9F91-4B7D-AFDB-453187561A1F}"/>
            </a:ext>
          </a:extLst>
        </xdr:cNvPr>
        <xdr:cNvSpPr/>
      </xdr:nvSpPr>
      <xdr:spPr>
        <a:xfrm>
          <a:off x="6921500" y="66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40105</xdr:rowOff>
    </xdr:from>
    <xdr:ext cx="469744" cy="259045"/>
    <xdr:sp macro="" textlink="">
      <xdr:nvSpPr>
        <xdr:cNvPr id="319" name="テキスト ボックス 318">
          <a:extLst>
            <a:ext uri="{FF2B5EF4-FFF2-40B4-BE49-F238E27FC236}">
              <a16:creationId xmlns:a16="http://schemas.microsoft.com/office/drawing/2014/main" id="{08D5ABDE-0C9D-4F24-B86E-77D8B620AC04}"/>
            </a:ext>
          </a:extLst>
        </xdr:cNvPr>
        <xdr:cNvSpPr txBox="1"/>
      </xdr:nvSpPr>
      <xdr:spPr>
        <a:xfrm>
          <a:off x="6737428" y="67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522192BC-D8EF-4CA5-BD60-52B954F6C0F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C460982A-162D-43E9-BB36-9F1ABFC3ED3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839069CC-DC08-4EC7-8436-2ED4C368DD38}"/>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A1607110-68EC-4D8B-BF2D-6502F5CFE5C6}"/>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C2DE6808-C728-4D16-94B6-B91D348C22E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52B067A8-E8D4-4587-835B-DECAECD2276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104B2F26-72F6-431E-A972-16C82FC57FF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87DA641-A791-43F9-8016-43DC4CFA6D5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8AA9C68D-9216-4027-8D8F-74B89CCC6BB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F170F29-92E5-40B7-A3E4-5446F3FC0C2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6B0B7DC6-BD3F-4961-8E1E-C4F196055949}"/>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879E5582-C459-4409-A676-39A157661B3D}"/>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D00D303F-7684-43A9-BC30-DAF7906A7B35}"/>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129D698B-0ED9-46A1-B161-AC8D29B53BDB}"/>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FCFACA5C-8491-42F6-9409-76D39C7DE2AC}"/>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2C5198C8-900D-4D66-B38E-1CE83655E549}"/>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B514EAA4-506A-4E19-A6FF-141D820F1D97}"/>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68297B94-DEE4-4102-A298-824B5DA7DD26}"/>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2A260A79-4413-45A3-9184-9F64299FBB36}"/>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AEB985FB-7F03-48CC-AE7E-D8FD29558D67}"/>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95B63AB7-6AD2-45AB-B64A-A1FD13AD345F}"/>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5E2DA227-231E-4D27-BA6F-03CFB598B00A}"/>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D06C63AC-BB05-40CC-B82F-A53A6893F4C6}"/>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2FA59BA6-2667-45A4-98B9-62C292D9FEA9}"/>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B778085E-D5AE-48F7-A591-44B6CFEDF25A}"/>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1AC10E64-2721-438A-A9BE-34A3C8A1280C}"/>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36517</xdr:rowOff>
    </xdr:from>
    <xdr:to>
      <xdr:col>55</xdr:col>
      <xdr:colOff>0</xdr:colOff>
      <xdr:row>55</xdr:row>
      <xdr:rowOff>53029</xdr:rowOff>
    </xdr:to>
    <xdr:cxnSp macro="">
      <xdr:nvCxnSpPr>
        <xdr:cNvPr id="346" name="直線コネクタ 345">
          <a:extLst>
            <a:ext uri="{FF2B5EF4-FFF2-40B4-BE49-F238E27FC236}">
              <a16:creationId xmlns:a16="http://schemas.microsoft.com/office/drawing/2014/main" id="{4BFC8ECC-6FF4-4560-9AF6-286327AB2E0D}"/>
            </a:ext>
          </a:extLst>
        </xdr:cNvPr>
        <xdr:cNvCxnSpPr/>
      </xdr:nvCxnSpPr>
      <xdr:spPr>
        <a:xfrm>
          <a:off x="9639300" y="9466267"/>
          <a:ext cx="8382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408F7899-33E8-4A06-B4F8-7EE618A328BE}"/>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B2F21197-6F96-42E2-97BE-828D264D980F}"/>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36282</xdr:rowOff>
    </xdr:from>
    <xdr:to>
      <xdr:col>50</xdr:col>
      <xdr:colOff>114300</xdr:colOff>
      <xdr:row>55</xdr:row>
      <xdr:rowOff>36517</xdr:rowOff>
    </xdr:to>
    <xdr:cxnSp macro="">
      <xdr:nvCxnSpPr>
        <xdr:cNvPr id="349" name="直線コネクタ 348">
          <a:extLst>
            <a:ext uri="{FF2B5EF4-FFF2-40B4-BE49-F238E27FC236}">
              <a16:creationId xmlns:a16="http://schemas.microsoft.com/office/drawing/2014/main" id="{A79473FC-EDE3-45C1-9791-6BD14C244098}"/>
            </a:ext>
          </a:extLst>
        </xdr:cNvPr>
        <xdr:cNvCxnSpPr/>
      </xdr:nvCxnSpPr>
      <xdr:spPr>
        <a:xfrm>
          <a:off x="8750300" y="9466032"/>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6F9C7A25-3793-4E56-8E76-FB2835599803}"/>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DB095276-927E-4942-89C0-C80416E35019}"/>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36282</xdr:rowOff>
    </xdr:from>
    <xdr:to>
      <xdr:col>45</xdr:col>
      <xdr:colOff>177800</xdr:colOff>
      <xdr:row>56</xdr:row>
      <xdr:rowOff>5219</xdr:rowOff>
    </xdr:to>
    <xdr:cxnSp macro="">
      <xdr:nvCxnSpPr>
        <xdr:cNvPr id="352" name="直線コネクタ 351">
          <a:extLst>
            <a:ext uri="{FF2B5EF4-FFF2-40B4-BE49-F238E27FC236}">
              <a16:creationId xmlns:a16="http://schemas.microsoft.com/office/drawing/2014/main" id="{FB686516-ED97-4123-8CB7-2856E99A4517}"/>
            </a:ext>
          </a:extLst>
        </xdr:cNvPr>
        <xdr:cNvCxnSpPr/>
      </xdr:nvCxnSpPr>
      <xdr:spPr>
        <a:xfrm flipV="1">
          <a:off x="7861300" y="9466032"/>
          <a:ext cx="889000" cy="1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332BE0DC-F9E4-4ADC-B138-398E6710AC6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89FA5F69-52F8-4ADF-A0D8-A37524F3E44D}"/>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5219</xdr:rowOff>
    </xdr:from>
    <xdr:to>
      <xdr:col>41</xdr:col>
      <xdr:colOff>50800</xdr:colOff>
      <xdr:row>56</xdr:row>
      <xdr:rowOff>22888</xdr:rowOff>
    </xdr:to>
    <xdr:cxnSp macro="">
      <xdr:nvCxnSpPr>
        <xdr:cNvPr id="355" name="直線コネクタ 354">
          <a:extLst>
            <a:ext uri="{FF2B5EF4-FFF2-40B4-BE49-F238E27FC236}">
              <a16:creationId xmlns:a16="http://schemas.microsoft.com/office/drawing/2014/main" id="{265F2876-B425-4A36-9FD6-ACEF55EFDEE7}"/>
            </a:ext>
          </a:extLst>
        </xdr:cNvPr>
        <xdr:cNvCxnSpPr/>
      </xdr:nvCxnSpPr>
      <xdr:spPr>
        <a:xfrm flipV="1">
          <a:off x="6972300" y="9606419"/>
          <a:ext cx="889000" cy="1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3CCA09A-BC57-495E-8AC6-06D72F594A94}"/>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88500</xdr:rowOff>
    </xdr:from>
    <xdr:ext cx="599010" cy="259045"/>
    <xdr:sp macro="" textlink="">
      <xdr:nvSpPr>
        <xdr:cNvPr id="357" name="テキスト ボックス 356">
          <a:extLst>
            <a:ext uri="{FF2B5EF4-FFF2-40B4-BE49-F238E27FC236}">
              <a16:creationId xmlns:a16="http://schemas.microsoft.com/office/drawing/2014/main" id="{ECC0AD5F-CD8D-4790-9013-9B246549A865}"/>
            </a:ext>
          </a:extLst>
        </xdr:cNvPr>
        <xdr:cNvSpPr txBox="1"/>
      </xdr:nvSpPr>
      <xdr:spPr>
        <a:xfrm>
          <a:off x="7561795" y="986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AE2EEAE-371C-4DDC-83BE-A8E7762A5455}"/>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101601</xdr:rowOff>
    </xdr:from>
    <xdr:ext cx="599010" cy="259045"/>
    <xdr:sp macro="" textlink="">
      <xdr:nvSpPr>
        <xdr:cNvPr id="359" name="テキスト ボックス 358">
          <a:extLst>
            <a:ext uri="{FF2B5EF4-FFF2-40B4-BE49-F238E27FC236}">
              <a16:creationId xmlns:a16="http://schemas.microsoft.com/office/drawing/2014/main" id="{F8447ACC-DC59-4B8A-BC8E-7D05A1AAF3AF}"/>
            </a:ext>
          </a:extLst>
        </xdr:cNvPr>
        <xdr:cNvSpPr txBox="1"/>
      </xdr:nvSpPr>
      <xdr:spPr>
        <a:xfrm>
          <a:off x="6672795" y="98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CED79B51-8383-42C1-94F5-FA283C793E1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93B87A94-7247-4CA8-9933-1C41C9CA42F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D23CAE67-54CF-407A-8341-AE80C8EBE0A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D9F3803B-BC8A-4DA4-999E-B40501FB018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AB84500B-7474-4CD1-BD41-FA5994DC79C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2229</xdr:rowOff>
    </xdr:from>
    <xdr:to>
      <xdr:col>55</xdr:col>
      <xdr:colOff>50800</xdr:colOff>
      <xdr:row>55</xdr:row>
      <xdr:rowOff>103829</xdr:rowOff>
    </xdr:to>
    <xdr:sp macro="" textlink="">
      <xdr:nvSpPr>
        <xdr:cNvPr id="365" name="楕円 364">
          <a:extLst>
            <a:ext uri="{FF2B5EF4-FFF2-40B4-BE49-F238E27FC236}">
              <a16:creationId xmlns:a16="http://schemas.microsoft.com/office/drawing/2014/main" id="{8F3AC0FB-50BC-41DD-A000-6AC9BAD07223}"/>
            </a:ext>
          </a:extLst>
        </xdr:cNvPr>
        <xdr:cNvSpPr/>
      </xdr:nvSpPr>
      <xdr:spPr>
        <a:xfrm>
          <a:off x="10426700" y="94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25106</xdr:rowOff>
    </xdr:from>
    <xdr:ext cx="599010" cy="259045"/>
    <xdr:sp macro="" textlink="">
      <xdr:nvSpPr>
        <xdr:cNvPr id="366" name="農林水産業費該当値テキスト">
          <a:extLst>
            <a:ext uri="{FF2B5EF4-FFF2-40B4-BE49-F238E27FC236}">
              <a16:creationId xmlns:a16="http://schemas.microsoft.com/office/drawing/2014/main" id="{8A7B4D8A-F4CD-4209-BD1B-42EAB260EF2F}"/>
            </a:ext>
          </a:extLst>
        </xdr:cNvPr>
        <xdr:cNvSpPr txBox="1"/>
      </xdr:nvSpPr>
      <xdr:spPr>
        <a:xfrm>
          <a:off x="10528300" y="928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157167</xdr:rowOff>
    </xdr:from>
    <xdr:to>
      <xdr:col>50</xdr:col>
      <xdr:colOff>165100</xdr:colOff>
      <xdr:row>55</xdr:row>
      <xdr:rowOff>87317</xdr:rowOff>
    </xdr:to>
    <xdr:sp macro="" textlink="">
      <xdr:nvSpPr>
        <xdr:cNvPr id="367" name="楕円 366">
          <a:extLst>
            <a:ext uri="{FF2B5EF4-FFF2-40B4-BE49-F238E27FC236}">
              <a16:creationId xmlns:a16="http://schemas.microsoft.com/office/drawing/2014/main" id="{00B3069C-CA75-4097-8E1F-89464639AB4E}"/>
            </a:ext>
          </a:extLst>
        </xdr:cNvPr>
        <xdr:cNvSpPr/>
      </xdr:nvSpPr>
      <xdr:spPr>
        <a:xfrm>
          <a:off x="9588500" y="941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103844</xdr:rowOff>
    </xdr:from>
    <xdr:ext cx="599010" cy="259045"/>
    <xdr:sp macro="" textlink="">
      <xdr:nvSpPr>
        <xdr:cNvPr id="368" name="テキスト ボックス 367">
          <a:extLst>
            <a:ext uri="{FF2B5EF4-FFF2-40B4-BE49-F238E27FC236}">
              <a16:creationId xmlns:a16="http://schemas.microsoft.com/office/drawing/2014/main" id="{069E86B3-39C4-496D-93E9-900363F3B79E}"/>
            </a:ext>
          </a:extLst>
        </xdr:cNvPr>
        <xdr:cNvSpPr txBox="1"/>
      </xdr:nvSpPr>
      <xdr:spPr>
        <a:xfrm>
          <a:off x="9339795" y="919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156932</xdr:rowOff>
    </xdr:from>
    <xdr:to>
      <xdr:col>46</xdr:col>
      <xdr:colOff>38100</xdr:colOff>
      <xdr:row>55</xdr:row>
      <xdr:rowOff>87082</xdr:rowOff>
    </xdr:to>
    <xdr:sp macro="" textlink="">
      <xdr:nvSpPr>
        <xdr:cNvPr id="369" name="楕円 368">
          <a:extLst>
            <a:ext uri="{FF2B5EF4-FFF2-40B4-BE49-F238E27FC236}">
              <a16:creationId xmlns:a16="http://schemas.microsoft.com/office/drawing/2014/main" id="{9EDD68C1-0078-4C56-A8A0-CDA827C5A808}"/>
            </a:ext>
          </a:extLst>
        </xdr:cNvPr>
        <xdr:cNvSpPr/>
      </xdr:nvSpPr>
      <xdr:spPr>
        <a:xfrm>
          <a:off x="8699500" y="94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103609</xdr:rowOff>
    </xdr:from>
    <xdr:ext cx="599010" cy="259045"/>
    <xdr:sp macro="" textlink="">
      <xdr:nvSpPr>
        <xdr:cNvPr id="370" name="テキスト ボックス 369">
          <a:extLst>
            <a:ext uri="{FF2B5EF4-FFF2-40B4-BE49-F238E27FC236}">
              <a16:creationId xmlns:a16="http://schemas.microsoft.com/office/drawing/2014/main" id="{12D6FD89-7C06-4688-8317-08D5AFC171B2}"/>
            </a:ext>
          </a:extLst>
        </xdr:cNvPr>
        <xdr:cNvSpPr txBox="1"/>
      </xdr:nvSpPr>
      <xdr:spPr>
        <a:xfrm>
          <a:off x="8450795" y="919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125869</xdr:rowOff>
    </xdr:from>
    <xdr:to>
      <xdr:col>41</xdr:col>
      <xdr:colOff>101600</xdr:colOff>
      <xdr:row>56</xdr:row>
      <xdr:rowOff>56019</xdr:rowOff>
    </xdr:to>
    <xdr:sp macro="" textlink="">
      <xdr:nvSpPr>
        <xdr:cNvPr id="371" name="楕円 370">
          <a:extLst>
            <a:ext uri="{FF2B5EF4-FFF2-40B4-BE49-F238E27FC236}">
              <a16:creationId xmlns:a16="http://schemas.microsoft.com/office/drawing/2014/main" id="{4C28641F-A1A1-4541-8BBC-D8F41918385B}"/>
            </a:ext>
          </a:extLst>
        </xdr:cNvPr>
        <xdr:cNvSpPr/>
      </xdr:nvSpPr>
      <xdr:spPr>
        <a:xfrm>
          <a:off x="7810500" y="95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72546</xdr:rowOff>
    </xdr:from>
    <xdr:ext cx="599010" cy="259045"/>
    <xdr:sp macro="" textlink="">
      <xdr:nvSpPr>
        <xdr:cNvPr id="372" name="テキスト ボックス 371">
          <a:extLst>
            <a:ext uri="{FF2B5EF4-FFF2-40B4-BE49-F238E27FC236}">
              <a16:creationId xmlns:a16="http://schemas.microsoft.com/office/drawing/2014/main" id="{E9EEBE37-06B1-4DDA-BC4E-6723DC2C9800}"/>
            </a:ext>
          </a:extLst>
        </xdr:cNvPr>
        <xdr:cNvSpPr txBox="1"/>
      </xdr:nvSpPr>
      <xdr:spPr>
        <a:xfrm>
          <a:off x="7561795" y="93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143538</xdr:rowOff>
    </xdr:from>
    <xdr:to>
      <xdr:col>36</xdr:col>
      <xdr:colOff>165100</xdr:colOff>
      <xdr:row>56</xdr:row>
      <xdr:rowOff>73688</xdr:rowOff>
    </xdr:to>
    <xdr:sp macro="" textlink="">
      <xdr:nvSpPr>
        <xdr:cNvPr id="373" name="楕円 372">
          <a:extLst>
            <a:ext uri="{FF2B5EF4-FFF2-40B4-BE49-F238E27FC236}">
              <a16:creationId xmlns:a16="http://schemas.microsoft.com/office/drawing/2014/main" id="{368E3542-B328-499C-BF77-72223DAFA7F2}"/>
            </a:ext>
          </a:extLst>
        </xdr:cNvPr>
        <xdr:cNvSpPr/>
      </xdr:nvSpPr>
      <xdr:spPr>
        <a:xfrm>
          <a:off x="6921500" y="957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90215</xdr:rowOff>
    </xdr:from>
    <xdr:ext cx="599010" cy="259045"/>
    <xdr:sp macro="" textlink="">
      <xdr:nvSpPr>
        <xdr:cNvPr id="374" name="テキスト ボックス 373">
          <a:extLst>
            <a:ext uri="{FF2B5EF4-FFF2-40B4-BE49-F238E27FC236}">
              <a16:creationId xmlns:a16="http://schemas.microsoft.com/office/drawing/2014/main" id="{C8E3A270-EC13-4865-A023-E55041475457}"/>
            </a:ext>
          </a:extLst>
        </xdr:cNvPr>
        <xdr:cNvSpPr txBox="1"/>
      </xdr:nvSpPr>
      <xdr:spPr>
        <a:xfrm>
          <a:off x="6672795" y="934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27B2228C-3C70-4825-9AEE-454994FC62D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3F4441C-443C-4169-AFA4-12BDC285889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4F45F1E9-BC69-4974-8177-56EEA34E1042}"/>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23B0319-9017-4130-8EEE-B83959CFAD3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168C9051-1E0E-4427-9D4E-2E5E0D90F1B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F8C04526-AF3C-4962-8B9C-634FEF3C54A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F48B6130-FE82-44C5-9B22-BAF4FFBB397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C974A840-872C-4B32-823E-EF5C147950F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C94E8746-EB21-4D2C-AE58-0A5C26284CD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E155F8F-9C67-4F2D-A7A1-190B301DAE5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B3583520-E9CE-4F5E-BEF0-3AC018878DDA}"/>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C1561F49-2983-43EB-874F-246287C21EC5}"/>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30C6C383-7301-4C1E-A34F-97FFE42B8EA4}"/>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79A4CDC7-E1ED-4FF1-86FF-340D432A8041}"/>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F8D5A6C6-F0A4-4AAF-863F-1267F073768C}"/>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1284CB01-4758-4C34-8BDA-4B2D2C38E4FD}"/>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6CCE2FB5-A07F-4E17-83BB-EE85E7D04734}"/>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D3C48706-D911-4FED-A7DC-C9918140C4A5}"/>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E95F8523-1CAF-4FF4-8916-F6D02F46928B}"/>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F63EE4AC-5F9D-4472-A9EA-521ADC7BCE54}"/>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6A70D7A6-E5A4-4B9C-9EA8-3FA86C3762D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26024CA7-5F2E-4B3F-8CB6-BAA98A17870B}"/>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744CC196-04EE-49C0-8A94-658957B67C1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E544CBBF-CE33-487B-8F7A-713DD6917275}"/>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AE392512-84B8-46E1-90E8-73C763EAC90D}"/>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CFC635C3-BE46-4385-B89F-49815380A2B5}"/>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4279CD9-8029-4479-9FD3-C0CC1059598E}"/>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84289C53-CECE-44F9-AA28-BA418B6AE23B}"/>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169208</xdr:rowOff>
    </xdr:from>
    <xdr:to>
      <xdr:col>55</xdr:col>
      <xdr:colOff>0</xdr:colOff>
      <xdr:row>78</xdr:row>
      <xdr:rowOff>64396</xdr:rowOff>
    </xdr:to>
    <xdr:cxnSp macro="">
      <xdr:nvCxnSpPr>
        <xdr:cNvPr id="403" name="直線コネクタ 402">
          <a:extLst>
            <a:ext uri="{FF2B5EF4-FFF2-40B4-BE49-F238E27FC236}">
              <a16:creationId xmlns:a16="http://schemas.microsoft.com/office/drawing/2014/main" id="{E171DE00-872A-4286-BB2C-E3E6E5839EDD}"/>
            </a:ext>
          </a:extLst>
        </xdr:cNvPr>
        <xdr:cNvCxnSpPr/>
      </xdr:nvCxnSpPr>
      <xdr:spPr>
        <a:xfrm>
          <a:off x="9639300" y="13370858"/>
          <a:ext cx="838200" cy="6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3E5B3DAC-6F99-4A84-A8C3-10AE067235A2}"/>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6FA64729-37A4-4434-B752-E2351E430905}"/>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169208</xdr:rowOff>
    </xdr:from>
    <xdr:to>
      <xdr:col>50</xdr:col>
      <xdr:colOff>114300</xdr:colOff>
      <xdr:row>78</xdr:row>
      <xdr:rowOff>76521</xdr:rowOff>
    </xdr:to>
    <xdr:cxnSp macro="">
      <xdr:nvCxnSpPr>
        <xdr:cNvPr id="406" name="直線コネクタ 405">
          <a:extLst>
            <a:ext uri="{FF2B5EF4-FFF2-40B4-BE49-F238E27FC236}">
              <a16:creationId xmlns:a16="http://schemas.microsoft.com/office/drawing/2014/main" id="{B60B934B-8988-4081-9E0A-1850F226FCFB}"/>
            </a:ext>
          </a:extLst>
        </xdr:cNvPr>
        <xdr:cNvCxnSpPr/>
      </xdr:nvCxnSpPr>
      <xdr:spPr>
        <a:xfrm flipV="1">
          <a:off x="8750300" y="13370858"/>
          <a:ext cx="889000" cy="7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C748592C-08D3-41CE-B0AA-0FCA7F9EA14C}"/>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5B6D92F-114C-42A3-A05A-EE35FD3E00E8}"/>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24947</xdr:rowOff>
    </xdr:from>
    <xdr:to>
      <xdr:col>45</xdr:col>
      <xdr:colOff>177800</xdr:colOff>
      <xdr:row>78</xdr:row>
      <xdr:rowOff>76521</xdr:rowOff>
    </xdr:to>
    <xdr:cxnSp macro="">
      <xdr:nvCxnSpPr>
        <xdr:cNvPr id="409" name="直線コネクタ 408">
          <a:extLst>
            <a:ext uri="{FF2B5EF4-FFF2-40B4-BE49-F238E27FC236}">
              <a16:creationId xmlns:a16="http://schemas.microsoft.com/office/drawing/2014/main" id="{C14423C2-6F4E-4E0D-8AF5-9D8604DC0699}"/>
            </a:ext>
          </a:extLst>
        </xdr:cNvPr>
        <xdr:cNvCxnSpPr/>
      </xdr:nvCxnSpPr>
      <xdr:spPr>
        <a:xfrm>
          <a:off x="7861300" y="13398047"/>
          <a:ext cx="889000" cy="5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932F459C-8BB4-48FE-9296-564B43A873CD}"/>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8E07AAE4-EF1D-4FCF-A709-51A0A4ED51DB}"/>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24947</xdr:rowOff>
    </xdr:from>
    <xdr:to>
      <xdr:col>41</xdr:col>
      <xdr:colOff>50800</xdr:colOff>
      <xdr:row>78</xdr:row>
      <xdr:rowOff>60520</xdr:rowOff>
    </xdr:to>
    <xdr:cxnSp macro="">
      <xdr:nvCxnSpPr>
        <xdr:cNvPr id="412" name="直線コネクタ 411">
          <a:extLst>
            <a:ext uri="{FF2B5EF4-FFF2-40B4-BE49-F238E27FC236}">
              <a16:creationId xmlns:a16="http://schemas.microsoft.com/office/drawing/2014/main" id="{CB3A10DE-51D7-46EF-8F55-A9A52D5852FF}"/>
            </a:ext>
          </a:extLst>
        </xdr:cNvPr>
        <xdr:cNvCxnSpPr/>
      </xdr:nvCxnSpPr>
      <xdr:spPr>
        <a:xfrm flipV="1">
          <a:off x="6972300" y="13398047"/>
          <a:ext cx="8890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12E6681D-B115-41A4-BB91-6627614A006C}"/>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39F5DC01-2874-46BA-8622-EA5F485D695F}"/>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D6B1A487-A43C-49A4-AD16-F3FBF8E99031}"/>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90FDAC7B-EEDF-435E-86B1-F1F63668F2E3}"/>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55CF4825-FB4B-4EB6-9FA4-7BBB30306FE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41687127-EC3B-40A7-9787-3C0B5204FB6F}"/>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5EC39077-288C-4C4E-9ED9-B36189AF5C7E}"/>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534CAEF5-A397-469D-BE7B-52F1E4E720F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D6BB4D2C-6657-4833-94D6-DE02B2961D3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13596</xdr:rowOff>
    </xdr:from>
    <xdr:to>
      <xdr:col>55</xdr:col>
      <xdr:colOff>50800</xdr:colOff>
      <xdr:row>78</xdr:row>
      <xdr:rowOff>115196</xdr:rowOff>
    </xdr:to>
    <xdr:sp macro="" textlink="">
      <xdr:nvSpPr>
        <xdr:cNvPr id="422" name="楕円 421">
          <a:extLst>
            <a:ext uri="{FF2B5EF4-FFF2-40B4-BE49-F238E27FC236}">
              <a16:creationId xmlns:a16="http://schemas.microsoft.com/office/drawing/2014/main" id="{BC31408A-EF08-4CBC-8D23-B3ADE99DED64}"/>
            </a:ext>
          </a:extLst>
        </xdr:cNvPr>
        <xdr:cNvSpPr/>
      </xdr:nvSpPr>
      <xdr:spPr>
        <a:xfrm>
          <a:off x="10426700" y="133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163473</xdr:rowOff>
    </xdr:from>
    <xdr:ext cx="534377" cy="259045"/>
    <xdr:sp macro="" textlink="">
      <xdr:nvSpPr>
        <xdr:cNvPr id="423" name="商工費該当値テキスト">
          <a:extLst>
            <a:ext uri="{FF2B5EF4-FFF2-40B4-BE49-F238E27FC236}">
              <a16:creationId xmlns:a16="http://schemas.microsoft.com/office/drawing/2014/main" id="{7E106818-05BC-41A4-BCF3-4BBA57C78401}"/>
            </a:ext>
          </a:extLst>
        </xdr:cNvPr>
        <xdr:cNvSpPr txBox="1"/>
      </xdr:nvSpPr>
      <xdr:spPr>
        <a:xfrm>
          <a:off x="10528300" y="133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118408</xdr:rowOff>
    </xdr:from>
    <xdr:to>
      <xdr:col>50</xdr:col>
      <xdr:colOff>165100</xdr:colOff>
      <xdr:row>78</xdr:row>
      <xdr:rowOff>48558</xdr:rowOff>
    </xdr:to>
    <xdr:sp macro="" textlink="">
      <xdr:nvSpPr>
        <xdr:cNvPr id="424" name="楕円 423">
          <a:extLst>
            <a:ext uri="{FF2B5EF4-FFF2-40B4-BE49-F238E27FC236}">
              <a16:creationId xmlns:a16="http://schemas.microsoft.com/office/drawing/2014/main" id="{CDDF072C-CFE3-4D22-8755-006E7CBE8CD9}"/>
            </a:ext>
          </a:extLst>
        </xdr:cNvPr>
        <xdr:cNvSpPr/>
      </xdr:nvSpPr>
      <xdr:spPr>
        <a:xfrm>
          <a:off x="9588500" y="1332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65085</xdr:rowOff>
    </xdr:from>
    <xdr:ext cx="599010" cy="259045"/>
    <xdr:sp macro="" textlink="">
      <xdr:nvSpPr>
        <xdr:cNvPr id="425" name="テキスト ボックス 424">
          <a:extLst>
            <a:ext uri="{FF2B5EF4-FFF2-40B4-BE49-F238E27FC236}">
              <a16:creationId xmlns:a16="http://schemas.microsoft.com/office/drawing/2014/main" id="{8EDF2120-34B4-4C69-A29E-E46C5B3001BD}"/>
            </a:ext>
          </a:extLst>
        </xdr:cNvPr>
        <xdr:cNvSpPr txBox="1"/>
      </xdr:nvSpPr>
      <xdr:spPr>
        <a:xfrm>
          <a:off x="9339795" y="1309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25721</xdr:rowOff>
    </xdr:from>
    <xdr:to>
      <xdr:col>46</xdr:col>
      <xdr:colOff>38100</xdr:colOff>
      <xdr:row>78</xdr:row>
      <xdr:rowOff>127321</xdr:rowOff>
    </xdr:to>
    <xdr:sp macro="" textlink="">
      <xdr:nvSpPr>
        <xdr:cNvPr id="426" name="楕円 425">
          <a:extLst>
            <a:ext uri="{FF2B5EF4-FFF2-40B4-BE49-F238E27FC236}">
              <a16:creationId xmlns:a16="http://schemas.microsoft.com/office/drawing/2014/main" id="{DACF8C39-9EFD-4810-BD41-214595F051B9}"/>
            </a:ext>
          </a:extLst>
        </xdr:cNvPr>
        <xdr:cNvSpPr/>
      </xdr:nvSpPr>
      <xdr:spPr>
        <a:xfrm>
          <a:off x="8699500" y="1339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118448</xdr:rowOff>
    </xdr:from>
    <xdr:ext cx="534377" cy="259045"/>
    <xdr:sp macro="" textlink="">
      <xdr:nvSpPr>
        <xdr:cNvPr id="427" name="テキスト ボックス 426">
          <a:extLst>
            <a:ext uri="{FF2B5EF4-FFF2-40B4-BE49-F238E27FC236}">
              <a16:creationId xmlns:a16="http://schemas.microsoft.com/office/drawing/2014/main" id="{CF27DA37-9C58-4D5F-92CF-E0A5A9304D1D}"/>
            </a:ext>
          </a:extLst>
        </xdr:cNvPr>
        <xdr:cNvSpPr txBox="1"/>
      </xdr:nvSpPr>
      <xdr:spPr>
        <a:xfrm>
          <a:off x="8483111" y="1349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145597</xdr:rowOff>
    </xdr:from>
    <xdr:to>
      <xdr:col>41</xdr:col>
      <xdr:colOff>101600</xdr:colOff>
      <xdr:row>78</xdr:row>
      <xdr:rowOff>75747</xdr:rowOff>
    </xdr:to>
    <xdr:sp macro="" textlink="">
      <xdr:nvSpPr>
        <xdr:cNvPr id="428" name="楕円 427">
          <a:extLst>
            <a:ext uri="{FF2B5EF4-FFF2-40B4-BE49-F238E27FC236}">
              <a16:creationId xmlns:a16="http://schemas.microsoft.com/office/drawing/2014/main" id="{29FAB5B8-381A-465D-A738-25CBECE02719}"/>
            </a:ext>
          </a:extLst>
        </xdr:cNvPr>
        <xdr:cNvSpPr/>
      </xdr:nvSpPr>
      <xdr:spPr>
        <a:xfrm>
          <a:off x="7810500" y="133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92274</xdr:rowOff>
    </xdr:from>
    <xdr:ext cx="599010" cy="259045"/>
    <xdr:sp macro="" textlink="">
      <xdr:nvSpPr>
        <xdr:cNvPr id="429" name="テキスト ボックス 428">
          <a:extLst>
            <a:ext uri="{FF2B5EF4-FFF2-40B4-BE49-F238E27FC236}">
              <a16:creationId xmlns:a16="http://schemas.microsoft.com/office/drawing/2014/main" id="{A1E9C627-D2E2-4A31-8FF3-D02B57D65BD9}"/>
            </a:ext>
          </a:extLst>
        </xdr:cNvPr>
        <xdr:cNvSpPr txBox="1"/>
      </xdr:nvSpPr>
      <xdr:spPr>
        <a:xfrm>
          <a:off x="7561795" y="1312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9720</xdr:rowOff>
    </xdr:from>
    <xdr:to>
      <xdr:col>36</xdr:col>
      <xdr:colOff>165100</xdr:colOff>
      <xdr:row>78</xdr:row>
      <xdr:rowOff>111320</xdr:rowOff>
    </xdr:to>
    <xdr:sp macro="" textlink="">
      <xdr:nvSpPr>
        <xdr:cNvPr id="430" name="楕円 429">
          <a:extLst>
            <a:ext uri="{FF2B5EF4-FFF2-40B4-BE49-F238E27FC236}">
              <a16:creationId xmlns:a16="http://schemas.microsoft.com/office/drawing/2014/main" id="{69B271FF-088F-46F3-85EB-8E300015E940}"/>
            </a:ext>
          </a:extLst>
        </xdr:cNvPr>
        <xdr:cNvSpPr/>
      </xdr:nvSpPr>
      <xdr:spPr>
        <a:xfrm>
          <a:off x="6921500" y="133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127847</xdr:rowOff>
    </xdr:from>
    <xdr:ext cx="534377" cy="259045"/>
    <xdr:sp macro="" textlink="">
      <xdr:nvSpPr>
        <xdr:cNvPr id="431" name="テキスト ボックス 430">
          <a:extLst>
            <a:ext uri="{FF2B5EF4-FFF2-40B4-BE49-F238E27FC236}">
              <a16:creationId xmlns:a16="http://schemas.microsoft.com/office/drawing/2014/main" id="{8A103EFD-046B-4C66-A6FA-1E12C394DBE9}"/>
            </a:ext>
          </a:extLst>
        </xdr:cNvPr>
        <xdr:cNvSpPr txBox="1"/>
      </xdr:nvSpPr>
      <xdr:spPr>
        <a:xfrm>
          <a:off x="6705111" y="1315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AA43A61C-4C7C-4EB8-BF7A-A95EDBBBF7E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70B0F121-1EB1-4779-BB8B-0291CC8A549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85084DD8-42AE-4E91-BD6C-8530BE3EA25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DA88E9EB-DF1B-4125-8D91-377D6E95CD98}"/>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736993BF-049D-4286-AA7A-B991F5EBA04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17D608F3-6A6E-4A03-83DD-26D2E73AC681}"/>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6EA667D2-8E52-4D34-B9B6-D5E2D5723FA7}"/>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AF303689-8DDA-4F8B-82A4-4FF13C28E46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EE2C721D-4B8F-487F-A2D7-D71E95712E1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E44A71D7-FDC1-44C1-904F-1C4AA4C99D2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59A704A6-CED7-4685-96D6-67FE53EFA777}"/>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86C8D76F-3DE7-4EF1-AF54-F99EAB0508C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AEAD9D4D-0287-4E48-864E-0F1A5174052E}"/>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21D7184E-36CA-4283-BC8E-18AB6DAC8472}"/>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58235B3-E052-4E50-9E59-BFB0D1A8D8AB}"/>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F0772F38-0750-45A8-8D5E-5ACBAEDE905D}"/>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63FDF40C-A847-468C-9836-2CA47B1D9AE9}"/>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38353876-AB40-494D-A73D-E5FD94F43601}"/>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72348CB1-C968-47AD-BDEB-3BF7079DA40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687F4721-62D6-4D67-B339-EB7ACC8D4A92}"/>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4DE3DEAE-E601-4309-80B7-236ABCDAC75A}"/>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A8E6394E-328B-4B65-9099-CDE844E413B1}"/>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BC8702CE-3520-4D28-A4A8-A8C53461A959}"/>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35348E1D-6F0E-4F2C-9263-119510461778}"/>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156115</xdr:rowOff>
    </xdr:from>
    <xdr:to>
      <xdr:col>55</xdr:col>
      <xdr:colOff>0</xdr:colOff>
      <xdr:row>97</xdr:row>
      <xdr:rowOff>136364</xdr:rowOff>
    </xdr:to>
    <xdr:cxnSp macro="">
      <xdr:nvCxnSpPr>
        <xdr:cNvPr id="456" name="直線コネクタ 455">
          <a:extLst>
            <a:ext uri="{FF2B5EF4-FFF2-40B4-BE49-F238E27FC236}">
              <a16:creationId xmlns:a16="http://schemas.microsoft.com/office/drawing/2014/main" id="{80F4B9FC-1C4E-4A3A-BA66-0EE1608A3CAA}"/>
            </a:ext>
          </a:extLst>
        </xdr:cNvPr>
        <xdr:cNvCxnSpPr/>
      </xdr:nvCxnSpPr>
      <xdr:spPr>
        <a:xfrm flipV="1">
          <a:off x="9639300" y="16615315"/>
          <a:ext cx="838200" cy="15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89D845FC-A8F7-4952-8FBE-B8EA9E1C13C5}"/>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2D1D2B2-C2E9-4321-9D53-7E4AA3F5D416}"/>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134514</xdr:rowOff>
    </xdr:from>
    <xdr:to>
      <xdr:col>50</xdr:col>
      <xdr:colOff>114300</xdr:colOff>
      <xdr:row>97</xdr:row>
      <xdr:rowOff>136364</xdr:rowOff>
    </xdr:to>
    <xdr:cxnSp macro="">
      <xdr:nvCxnSpPr>
        <xdr:cNvPr id="459" name="直線コネクタ 458">
          <a:extLst>
            <a:ext uri="{FF2B5EF4-FFF2-40B4-BE49-F238E27FC236}">
              <a16:creationId xmlns:a16="http://schemas.microsoft.com/office/drawing/2014/main" id="{24248053-5855-4772-AC08-6B5921CBAA64}"/>
            </a:ext>
          </a:extLst>
        </xdr:cNvPr>
        <xdr:cNvCxnSpPr/>
      </xdr:nvCxnSpPr>
      <xdr:spPr>
        <a:xfrm>
          <a:off x="8750300" y="16765164"/>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4AFDD534-4968-4923-9BA8-48235530AADF}"/>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EB20995-908A-4D1D-B9B8-DC8D37B6B79A}"/>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134514</xdr:rowOff>
    </xdr:from>
    <xdr:to>
      <xdr:col>45</xdr:col>
      <xdr:colOff>177800</xdr:colOff>
      <xdr:row>97</xdr:row>
      <xdr:rowOff>141711</xdr:rowOff>
    </xdr:to>
    <xdr:cxnSp macro="">
      <xdr:nvCxnSpPr>
        <xdr:cNvPr id="462" name="直線コネクタ 461">
          <a:extLst>
            <a:ext uri="{FF2B5EF4-FFF2-40B4-BE49-F238E27FC236}">
              <a16:creationId xmlns:a16="http://schemas.microsoft.com/office/drawing/2014/main" id="{1D6FF5A3-2BD7-45FC-ADCF-F660DEF49D77}"/>
            </a:ext>
          </a:extLst>
        </xdr:cNvPr>
        <xdr:cNvCxnSpPr/>
      </xdr:nvCxnSpPr>
      <xdr:spPr>
        <a:xfrm flipV="1">
          <a:off x="7861300" y="16765164"/>
          <a:ext cx="889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A3B71FF4-AC81-4808-9855-51AA4F86DEA8}"/>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id="{3168C638-3008-42BB-A55E-F3202A450849}"/>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141711</xdr:rowOff>
    </xdr:from>
    <xdr:to>
      <xdr:col>41</xdr:col>
      <xdr:colOff>50800</xdr:colOff>
      <xdr:row>97</xdr:row>
      <xdr:rowOff>142819</xdr:rowOff>
    </xdr:to>
    <xdr:cxnSp macro="">
      <xdr:nvCxnSpPr>
        <xdr:cNvPr id="465" name="直線コネクタ 464">
          <a:extLst>
            <a:ext uri="{FF2B5EF4-FFF2-40B4-BE49-F238E27FC236}">
              <a16:creationId xmlns:a16="http://schemas.microsoft.com/office/drawing/2014/main" id="{EFAAE97D-134A-4B80-BC84-8142E3ABD666}"/>
            </a:ext>
          </a:extLst>
        </xdr:cNvPr>
        <xdr:cNvCxnSpPr/>
      </xdr:nvCxnSpPr>
      <xdr:spPr>
        <a:xfrm flipV="1">
          <a:off x="6972300" y="16772361"/>
          <a:ext cx="889000" cy="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BBFF669D-52FA-40A6-A098-607350CDF6AF}"/>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7" name="テキスト ボックス 466">
          <a:extLst>
            <a:ext uri="{FF2B5EF4-FFF2-40B4-BE49-F238E27FC236}">
              <a16:creationId xmlns:a16="http://schemas.microsoft.com/office/drawing/2014/main" id="{967670D4-4E74-4F3F-8F3D-5F87B90C6811}"/>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E62A9BAB-6C8A-4C47-9031-585613DE451C}"/>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9AB13BF9-14E1-4B79-ACF2-4048C81D6834}"/>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6CE302A5-C6CA-4B55-8A41-2751343F3482}"/>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D0AFEFBE-795A-4D14-8C4C-5C1C1931BC6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AA813B12-2DA1-4F10-A976-23C4C7ED103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42B921F1-978A-457E-9897-33D3989A9FA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BAC57CF4-1236-41F4-8EA1-FE22B790D99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105315</xdr:rowOff>
    </xdr:from>
    <xdr:to>
      <xdr:col>55</xdr:col>
      <xdr:colOff>50800</xdr:colOff>
      <xdr:row>97</xdr:row>
      <xdr:rowOff>35465</xdr:rowOff>
    </xdr:to>
    <xdr:sp macro="" textlink="">
      <xdr:nvSpPr>
        <xdr:cNvPr id="475" name="楕円 474">
          <a:extLst>
            <a:ext uri="{FF2B5EF4-FFF2-40B4-BE49-F238E27FC236}">
              <a16:creationId xmlns:a16="http://schemas.microsoft.com/office/drawing/2014/main" id="{DA836E74-517C-453D-A248-01CFD8B27A18}"/>
            </a:ext>
          </a:extLst>
        </xdr:cNvPr>
        <xdr:cNvSpPr/>
      </xdr:nvSpPr>
      <xdr:spPr>
        <a:xfrm>
          <a:off x="10426700" y="165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128192</xdr:rowOff>
    </xdr:from>
    <xdr:ext cx="599010" cy="259045"/>
    <xdr:sp macro="" textlink="">
      <xdr:nvSpPr>
        <xdr:cNvPr id="476" name="土木費該当値テキスト">
          <a:extLst>
            <a:ext uri="{FF2B5EF4-FFF2-40B4-BE49-F238E27FC236}">
              <a16:creationId xmlns:a16="http://schemas.microsoft.com/office/drawing/2014/main" id="{AA04DA18-33CB-467C-95D0-F160A83651FA}"/>
            </a:ext>
          </a:extLst>
        </xdr:cNvPr>
        <xdr:cNvSpPr txBox="1"/>
      </xdr:nvSpPr>
      <xdr:spPr>
        <a:xfrm>
          <a:off x="10528300" y="1641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85564</xdr:rowOff>
    </xdr:from>
    <xdr:to>
      <xdr:col>50</xdr:col>
      <xdr:colOff>165100</xdr:colOff>
      <xdr:row>98</xdr:row>
      <xdr:rowOff>15714</xdr:rowOff>
    </xdr:to>
    <xdr:sp macro="" textlink="">
      <xdr:nvSpPr>
        <xdr:cNvPr id="477" name="楕円 476">
          <a:extLst>
            <a:ext uri="{FF2B5EF4-FFF2-40B4-BE49-F238E27FC236}">
              <a16:creationId xmlns:a16="http://schemas.microsoft.com/office/drawing/2014/main" id="{42DDC72B-6505-450C-9E4C-DF13AE2C31CB}"/>
            </a:ext>
          </a:extLst>
        </xdr:cNvPr>
        <xdr:cNvSpPr/>
      </xdr:nvSpPr>
      <xdr:spPr>
        <a:xfrm>
          <a:off x="9588500" y="1671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6841</xdr:rowOff>
    </xdr:from>
    <xdr:ext cx="599010" cy="259045"/>
    <xdr:sp macro="" textlink="">
      <xdr:nvSpPr>
        <xdr:cNvPr id="478" name="テキスト ボックス 477">
          <a:extLst>
            <a:ext uri="{FF2B5EF4-FFF2-40B4-BE49-F238E27FC236}">
              <a16:creationId xmlns:a16="http://schemas.microsoft.com/office/drawing/2014/main" id="{66D615C4-D585-4118-AE8B-A1A27CBE58BA}"/>
            </a:ext>
          </a:extLst>
        </xdr:cNvPr>
        <xdr:cNvSpPr txBox="1"/>
      </xdr:nvSpPr>
      <xdr:spPr>
        <a:xfrm>
          <a:off x="9339795" y="1680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83714</xdr:rowOff>
    </xdr:from>
    <xdr:to>
      <xdr:col>46</xdr:col>
      <xdr:colOff>38100</xdr:colOff>
      <xdr:row>98</xdr:row>
      <xdr:rowOff>13864</xdr:rowOff>
    </xdr:to>
    <xdr:sp macro="" textlink="">
      <xdr:nvSpPr>
        <xdr:cNvPr id="479" name="楕円 478">
          <a:extLst>
            <a:ext uri="{FF2B5EF4-FFF2-40B4-BE49-F238E27FC236}">
              <a16:creationId xmlns:a16="http://schemas.microsoft.com/office/drawing/2014/main" id="{DAFB83B7-2C7E-444D-9807-CBA38547E70C}"/>
            </a:ext>
          </a:extLst>
        </xdr:cNvPr>
        <xdr:cNvSpPr/>
      </xdr:nvSpPr>
      <xdr:spPr>
        <a:xfrm>
          <a:off x="8699500" y="167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4991</xdr:rowOff>
    </xdr:from>
    <xdr:ext cx="599010" cy="259045"/>
    <xdr:sp macro="" textlink="">
      <xdr:nvSpPr>
        <xdr:cNvPr id="480" name="テキスト ボックス 479">
          <a:extLst>
            <a:ext uri="{FF2B5EF4-FFF2-40B4-BE49-F238E27FC236}">
              <a16:creationId xmlns:a16="http://schemas.microsoft.com/office/drawing/2014/main" id="{5A50BACF-0BCE-4B94-B1B8-A4FD922068B5}"/>
            </a:ext>
          </a:extLst>
        </xdr:cNvPr>
        <xdr:cNvSpPr txBox="1"/>
      </xdr:nvSpPr>
      <xdr:spPr>
        <a:xfrm>
          <a:off x="8450795" y="1680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90911</xdr:rowOff>
    </xdr:from>
    <xdr:to>
      <xdr:col>41</xdr:col>
      <xdr:colOff>101600</xdr:colOff>
      <xdr:row>98</xdr:row>
      <xdr:rowOff>21061</xdr:rowOff>
    </xdr:to>
    <xdr:sp macro="" textlink="">
      <xdr:nvSpPr>
        <xdr:cNvPr id="481" name="楕円 480">
          <a:extLst>
            <a:ext uri="{FF2B5EF4-FFF2-40B4-BE49-F238E27FC236}">
              <a16:creationId xmlns:a16="http://schemas.microsoft.com/office/drawing/2014/main" id="{A9BD7433-AA7D-4FA9-BD7D-EF7B72A27FB1}"/>
            </a:ext>
          </a:extLst>
        </xdr:cNvPr>
        <xdr:cNvSpPr/>
      </xdr:nvSpPr>
      <xdr:spPr>
        <a:xfrm>
          <a:off x="7810500" y="167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12188</xdr:rowOff>
    </xdr:from>
    <xdr:ext cx="534377" cy="259045"/>
    <xdr:sp macro="" textlink="">
      <xdr:nvSpPr>
        <xdr:cNvPr id="482" name="テキスト ボックス 481">
          <a:extLst>
            <a:ext uri="{FF2B5EF4-FFF2-40B4-BE49-F238E27FC236}">
              <a16:creationId xmlns:a16="http://schemas.microsoft.com/office/drawing/2014/main" id="{0B970BBC-B096-4154-A549-9F024C42865B}"/>
            </a:ext>
          </a:extLst>
        </xdr:cNvPr>
        <xdr:cNvSpPr txBox="1"/>
      </xdr:nvSpPr>
      <xdr:spPr>
        <a:xfrm>
          <a:off x="7594111" y="1681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92019</xdr:rowOff>
    </xdr:from>
    <xdr:to>
      <xdr:col>36</xdr:col>
      <xdr:colOff>165100</xdr:colOff>
      <xdr:row>98</xdr:row>
      <xdr:rowOff>22169</xdr:rowOff>
    </xdr:to>
    <xdr:sp macro="" textlink="">
      <xdr:nvSpPr>
        <xdr:cNvPr id="483" name="楕円 482">
          <a:extLst>
            <a:ext uri="{FF2B5EF4-FFF2-40B4-BE49-F238E27FC236}">
              <a16:creationId xmlns:a16="http://schemas.microsoft.com/office/drawing/2014/main" id="{AE4DD334-420F-4B33-A6F4-4C3E6F7FC607}"/>
            </a:ext>
          </a:extLst>
        </xdr:cNvPr>
        <xdr:cNvSpPr/>
      </xdr:nvSpPr>
      <xdr:spPr>
        <a:xfrm>
          <a:off x="6921500" y="167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13296</xdr:rowOff>
    </xdr:from>
    <xdr:ext cx="534377" cy="259045"/>
    <xdr:sp macro="" textlink="">
      <xdr:nvSpPr>
        <xdr:cNvPr id="484" name="テキスト ボックス 483">
          <a:extLst>
            <a:ext uri="{FF2B5EF4-FFF2-40B4-BE49-F238E27FC236}">
              <a16:creationId xmlns:a16="http://schemas.microsoft.com/office/drawing/2014/main" id="{1B4DF23F-E031-4934-B3E3-AB1407EE9354}"/>
            </a:ext>
          </a:extLst>
        </xdr:cNvPr>
        <xdr:cNvSpPr txBox="1"/>
      </xdr:nvSpPr>
      <xdr:spPr>
        <a:xfrm>
          <a:off x="6705111" y="168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3D95131A-75C4-411E-8E2B-37C426C90568}"/>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F4156145-F4DB-466F-A388-5E4EA92D011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658BA64-3DDB-4AAC-8C04-C0E293FD7F34}"/>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2739B2EE-2190-4773-8A7C-58F3FC33524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9CAB3F37-9D87-465F-B303-7D41C3B95D5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8118DA8D-81E6-485A-9AA8-4BD672C7076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ADF8BB7A-2302-435D-962A-0ED9C46F409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25825A6-BDD2-4029-9436-0E43E96295D5}"/>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76559C91-7A15-48C2-8DFC-7C2A18F6EF2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AB5AB064-3864-408C-9D32-D5CA5DE8703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6AF6CB82-31E8-488C-A128-E60E7F66C82D}"/>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8B92CD6A-468C-4995-AD10-C6C07B2641DF}"/>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523ABDD4-4320-4FFE-8E1D-BB5EE09BC65C}"/>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F74E41B-916B-4A98-AAFC-F7D92DC83A4E}"/>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77B9FEFD-337A-4421-84BF-D61C646328BD}"/>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3B13AC77-4F28-4C7C-A551-DBC559E505B5}"/>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15A07A1A-7771-42C2-9BC5-0E5CDD74D49D}"/>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F5DA7E34-283C-4DDC-9A67-3581C9B2DF98}"/>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172E0BCD-D63C-46E6-9346-648F9B6C2D18}"/>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839C30E9-2E57-4888-85EE-26131742D266}"/>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69A20B3C-1AAE-41F9-81FA-AA96AF93638B}"/>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C2C40A6C-CFD9-4815-AF0A-0FA672745785}"/>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D21687D1-6402-49ED-885B-0E2E57BE4CD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A7D7C133-1BE3-4146-8A79-AE60CF79C175}"/>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5F59F6C5-9A85-4461-A169-F792F4A4CFD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76C942A6-2D45-4E0A-B0E0-E21DC614AEB6}"/>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EE527CD7-AA80-4E46-972E-C04130C2C5C4}"/>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2CCEF248-E2B8-41BF-8A06-FD22EAB6216F}"/>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C5809D9-0E28-4776-A733-93319422D92A}"/>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5188E2DC-EE29-48E8-B54A-A676B8739BB2}"/>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125726</xdr:rowOff>
    </xdr:from>
    <xdr:to>
      <xdr:col>85</xdr:col>
      <xdr:colOff>127000</xdr:colOff>
      <xdr:row>37</xdr:row>
      <xdr:rowOff>138253</xdr:rowOff>
    </xdr:to>
    <xdr:cxnSp macro="">
      <xdr:nvCxnSpPr>
        <xdr:cNvPr id="515" name="直線コネクタ 514">
          <a:extLst>
            <a:ext uri="{FF2B5EF4-FFF2-40B4-BE49-F238E27FC236}">
              <a16:creationId xmlns:a16="http://schemas.microsoft.com/office/drawing/2014/main" id="{ED38C51A-3A56-45F2-855F-C0D4FC36DAAF}"/>
            </a:ext>
          </a:extLst>
        </xdr:cNvPr>
        <xdr:cNvCxnSpPr/>
      </xdr:nvCxnSpPr>
      <xdr:spPr>
        <a:xfrm>
          <a:off x="15481300" y="6469376"/>
          <a:ext cx="8382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61E83AC4-331F-4694-B727-7EBA03A213D6}"/>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6D6F8051-7202-4C28-973B-FB3EBA7A96BD}"/>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46392</xdr:rowOff>
    </xdr:from>
    <xdr:to>
      <xdr:col>81</xdr:col>
      <xdr:colOff>50800</xdr:colOff>
      <xdr:row>37</xdr:row>
      <xdr:rowOff>125726</xdr:rowOff>
    </xdr:to>
    <xdr:cxnSp macro="">
      <xdr:nvCxnSpPr>
        <xdr:cNvPr id="518" name="直線コネクタ 517">
          <a:extLst>
            <a:ext uri="{FF2B5EF4-FFF2-40B4-BE49-F238E27FC236}">
              <a16:creationId xmlns:a16="http://schemas.microsoft.com/office/drawing/2014/main" id="{877E73B9-C2E6-4F73-9E39-976C975394C5}"/>
            </a:ext>
          </a:extLst>
        </xdr:cNvPr>
        <xdr:cNvCxnSpPr/>
      </xdr:nvCxnSpPr>
      <xdr:spPr>
        <a:xfrm>
          <a:off x="14592300" y="6047142"/>
          <a:ext cx="889000" cy="42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9FC39DD4-DB4C-40FF-9C3A-D76D9B17AD1B}"/>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8938EE57-EBCC-4CEF-B97E-C748BFEB6BAE}"/>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46392</xdr:rowOff>
    </xdr:from>
    <xdr:to>
      <xdr:col>76</xdr:col>
      <xdr:colOff>114300</xdr:colOff>
      <xdr:row>38</xdr:row>
      <xdr:rowOff>25005</xdr:rowOff>
    </xdr:to>
    <xdr:cxnSp macro="">
      <xdr:nvCxnSpPr>
        <xdr:cNvPr id="521" name="直線コネクタ 520">
          <a:extLst>
            <a:ext uri="{FF2B5EF4-FFF2-40B4-BE49-F238E27FC236}">
              <a16:creationId xmlns:a16="http://schemas.microsoft.com/office/drawing/2014/main" id="{444949E4-1FDA-4E8B-AD2A-273CE192E3DD}"/>
            </a:ext>
          </a:extLst>
        </xdr:cNvPr>
        <xdr:cNvCxnSpPr/>
      </xdr:nvCxnSpPr>
      <xdr:spPr>
        <a:xfrm flipV="1">
          <a:off x="13703300" y="6047142"/>
          <a:ext cx="889000" cy="49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EC4BC771-DA4A-471C-82ED-C66C7ACD8936}"/>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3C37439B-EA10-42D8-84C3-311370F3B144}"/>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99450</xdr:rowOff>
    </xdr:from>
    <xdr:to>
      <xdr:col>71</xdr:col>
      <xdr:colOff>177800</xdr:colOff>
      <xdr:row>38</xdr:row>
      <xdr:rowOff>25005</xdr:rowOff>
    </xdr:to>
    <xdr:cxnSp macro="">
      <xdr:nvCxnSpPr>
        <xdr:cNvPr id="524" name="直線コネクタ 523">
          <a:extLst>
            <a:ext uri="{FF2B5EF4-FFF2-40B4-BE49-F238E27FC236}">
              <a16:creationId xmlns:a16="http://schemas.microsoft.com/office/drawing/2014/main" id="{8DBC2BCD-16BC-49AE-A46B-574CB8F798B1}"/>
            </a:ext>
          </a:extLst>
        </xdr:cNvPr>
        <xdr:cNvCxnSpPr/>
      </xdr:nvCxnSpPr>
      <xdr:spPr>
        <a:xfrm>
          <a:off x="12814300" y="6271650"/>
          <a:ext cx="889000" cy="26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B7735901-2BA0-4ED6-9626-909935F07FA8}"/>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id="{12B4F15C-3395-4804-A853-061A3121D84D}"/>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B7159CA0-1FF2-48BA-99A0-60709C03BC6A}"/>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8" name="テキスト ボックス 527">
          <a:extLst>
            <a:ext uri="{FF2B5EF4-FFF2-40B4-BE49-F238E27FC236}">
              <a16:creationId xmlns:a16="http://schemas.microsoft.com/office/drawing/2014/main" id="{CAEE6A56-E207-4C22-8610-6AB901F8DD1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2122F167-291F-4577-8389-14C7E17AA6ED}"/>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78EDA744-63D3-4FD1-9B17-75D22DA5586C}"/>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39980305-A94F-4963-AE90-91D5449E0E1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17561D4F-5255-4EDB-9FBD-127445D645E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4E9E0FF0-458C-4C44-A7FD-9B1F20439C8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87453</xdr:rowOff>
    </xdr:from>
    <xdr:to>
      <xdr:col>85</xdr:col>
      <xdr:colOff>177800</xdr:colOff>
      <xdr:row>38</xdr:row>
      <xdr:rowOff>17604</xdr:rowOff>
    </xdr:to>
    <xdr:sp macro="" textlink="">
      <xdr:nvSpPr>
        <xdr:cNvPr id="534" name="楕円 533">
          <a:extLst>
            <a:ext uri="{FF2B5EF4-FFF2-40B4-BE49-F238E27FC236}">
              <a16:creationId xmlns:a16="http://schemas.microsoft.com/office/drawing/2014/main" id="{ED82C2D4-DF3F-4757-BE2C-2C361B1EE2E9}"/>
            </a:ext>
          </a:extLst>
        </xdr:cNvPr>
        <xdr:cNvSpPr/>
      </xdr:nvSpPr>
      <xdr:spPr>
        <a:xfrm>
          <a:off x="16268700" y="64311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110330</xdr:rowOff>
    </xdr:from>
    <xdr:ext cx="534377" cy="259045"/>
    <xdr:sp macro="" textlink="">
      <xdr:nvSpPr>
        <xdr:cNvPr id="535" name="消防費該当値テキスト">
          <a:extLst>
            <a:ext uri="{FF2B5EF4-FFF2-40B4-BE49-F238E27FC236}">
              <a16:creationId xmlns:a16="http://schemas.microsoft.com/office/drawing/2014/main" id="{082134C6-2710-4459-BCE4-146590867244}"/>
            </a:ext>
          </a:extLst>
        </xdr:cNvPr>
        <xdr:cNvSpPr txBox="1"/>
      </xdr:nvSpPr>
      <xdr:spPr>
        <a:xfrm>
          <a:off x="16370300" y="62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74926</xdr:rowOff>
    </xdr:from>
    <xdr:to>
      <xdr:col>81</xdr:col>
      <xdr:colOff>101600</xdr:colOff>
      <xdr:row>38</xdr:row>
      <xdr:rowOff>5076</xdr:rowOff>
    </xdr:to>
    <xdr:sp macro="" textlink="">
      <xdr:nvSpPr>
        <xdr:cNvPr id="536" name="楕円 535">
          <a:extLst>
            <a:ext uri="{FF2B5EF4-FFF2-40B4-BE49-F238E27FC236}">
              <a16:creationId xmlns:a16="http://schemas.microsoft.com/office/drawing/2014/main" id="{71026769-8836-4F11-837A-F0BAB0F51F18}"/>
            </a:ext>
          </a:extLst>
        </xdr:cNvPr>
        <xdr:cNvSpPr/>
      </xdr:nvSpPr>
      <xdr:spPr>
        <a:xfrm>
          <a:off x="15430500" y="641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21603</xdr:rowOff>
    </xdr:from>
    <xdr:ext cx="534377" cy="259045"/>
    <xdr:sp macro="" textlink="">
      <xdr:nvSpPr>
        <xdr:cNvPr id="537" name="テキスト ボックス 536">
          <a:extLst>
            <a:ext uri="{FF2B5EF4-FFF2-40B4-BE49-F238E27FC236}">
              <a16:creationId xmlns:a16="http://schemas.microsoft.com/office/drawing/2014/main" id="{4411DBBC-9556-4824-8F07-5FCD086FA1BC}"/>
            </a:ext>
          </a:extLst>
        </xdr:cNvPr>
        <xdr:cNvSpPr txBox="1"/>
      </xdr:nvSpPr>
      <xdr:spPr>
        <a:xfrm>
          <a:off x="15214111" y="619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167042</xdr:rowOff>
    </xdr:from>
    <xdr:to>
      <xdr:col>76</xdr:col>
      <xdr:colOff>165100</xdr:colOff>
      <xdr:row>35</xdr:row>
      <xdr:rowOff>97192</xdr:rowOff>
    </xdr:to>
    <xdr:sp macro="" textlink="">
      <xdr:nvSpPr>
        <xdr:cNvPr id="538" name="楕円 537">
          <a:extLst>
            <a:ext uri="{FF2B5EF4-FFF2-40B4-BE49-F238E27FC236}">
              <a16:creationId xmlns:a16="http://schemas.microsoft.com/office/drawing/2014/main" id="{53191957-C393-476E-AF1C-BD71ECF7CCBE}"/>
            </a:ext>
          </a:extLst>
        </xdr:cNvPr>
        <xdr:cNvSpPr/>
      </xdr:nvSpPr>
      <xdr:spPr>
        <a:xfrm>
          <a:off x="14541500" y="59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113719</xdr:rowOff>
    </xdr:from>
    <xdr:ext cx="599010" cy="259045"/>
    <xdr:sp macro="" textlink="">
      <xdr:nvSpPr>
        <xdr:cNvPr id="539" name="テキスト ボックス 538">
          <a:extLst>
            <a:ext uri="{FF2B5EF4-FFF2-40B4-BE49-F238E27FC236}">
              <a16:creationId xmlns:a16="http://schemas.microsoft.com/office/drawing/2014/main" id="{0E816369-389D-467B-B278-7619E93104CE}"/>
            </a:ext>
          </a:extLst>
        </xdr:cNvPr>
        <xdr:cNvSpPr txBox="1"/>
      </xdr:nvSpPr>
      <xdr:spPr>
        <a:xfrm>
          <a:off x="14292795" y="577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145655</xdr:rowOff>
    </xdr:from>
    <xdr:to>
      <xdr:col>72</xdr:col>
      <xdr:colOff>38100</xdr:colOff>
      <xdr:row>38</xdr:row>
      <xdr:rowOff>75805</xdr:rowOff>
    </xdr:to>
    <xdr:sp macro="" textlink="">
      <xdr:nvSpPr>
        <xdr:cNvPr id="540" name="楕円 539">
          <a:extLst>
            <a:ext uri="{FF2B5EF4-FFF2-40B4-BE49-F238E27FC236}">
              <a16:creationId xmlns:a16="http://schemas.microsoft.com/office/drawing/2014/main" id="{428E4E6F-2EE4-4FA8-AE19-3064C071947C}"/>
            </a:ext>
          </a:extLst>
        </xdr:cNvPr>
        <xdr:cNvSpPr/>
      </xdr:nvSpPr>
      <xdr:spPr>
        <a:xfrm>
          <a:off x="13652500" y="6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66932</xdr:rowOff>
    </xdr:from>
    <xdr:ext cx="534377" cy="259045"/>
    <xdr:sp macro="" textlink="">
      <xdr:nvSpPr>
        <xdr:cNvPr id="541" name="テキスト ボックス 540">
          <a:extLst>
            <a:ext uri="{FF2B5EF4-FFF2-40B4-BE49-F238E27FC236}">
              <a16:creationId xmlns:a16="http://schemas.microsoft.com/office/drawing/2014/main" id="{39E361C6-0549-44A6-97D6-499CC826E741}"/>
            </a:ext>
          </a:extLst>
        </xdr:cNvPr>
        <xdr:cNvSpPr txBox="1"/>
      </xdr:nvSpPr>
      <xdr:spPr>
        <a:xfrm>
          <a:off x="13436111" y="658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48650</xdr:rowOff>
    </xdr:from>
    <xdr:to>
      <xdr:col>67</xdr:col>
      <xdr:colOff>101600</xdr:colOff>
      <xdr:row>36</xdr:row>
      <xdr:rowOff>150250</xdr:rowOff>
    </xdr:to>
    <xdr:sp macro="" textlink="">
      <xdr:nvSpPr>
        <xdr:cNvPr id="542" name="楕円 541">
          <a:extLst>
            <a:ext uri="{FF2B5EF4-FFF2-40B4-BE49-F238E27FC236}">
              <a16:creationId xmlns:a16="http://schemas.microsoft.com/office/drawing/2014/main" id="{FE3175BA-67FD-455C-82DC-DEEB8ECAEFA5}"/>
            </a:ext>
          </a:extLst>
        </xdr:cNvPr>
        <xdr:cNvSpPr/>
      </xdr:nvSpPr>
      <xdr:spPr>
        <a:xfrm>
          <a:off x="12763500" y="62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166777</xdr:rowOff>
    </xdr:from>
    <xdr:ext cx="599010" cy="259045"/>
    <xdr:sp macro="" textlink="">
      <xdr:nvSpPr>
        <xdr:cNvPr id="543" name="テキスト ボックス 542">
          <a:extLst>
            <a:ext uri="{FF2B5EF4-FFF2-40B4-BE49-F238E27FC236}">
              <a16:creationId xmlns:a16="http://schemas.microsoft.com/office/drawing/2014/main" id="{63B106DB-3891-4D16-897A-65CB04B53847}"/>
            </a:ext>
          </a:extLst>
        </xdr:cNvPr>
        <xdr:cNvSpPr txBox="1"/>
      </xdr:nvSpPr>
      <xdr:spPr>
        <a:xfrm>
          <a:off x="12514795" y="599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EA0FA91D-152F-4FED-8016-413B18D5979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26D92037-E3C0-41CE-A322-B15CD236F15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9FF209D0-EC0A-4940-8A4C-497E7508E784}"/>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8A542C69-1FF4-4BBA-85E6-F533524609A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17BBF511-34E7-428B-8BE9-69C45459ABE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6D99438C-2B14-45D0-A9A3-7BC61B56FAFA}"/>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35B3C260-3BC2-41B4-BAAB-34C5E1EA7215}"/>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34257BF7-A54A-41EB-9E08-AF178AF3F5F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ADFBC613-E172-4725-B4AF-2E6433B705D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80F0A52C-E669-4DF2-BBDC-C931A344B67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D45D2189-26D9-4D36-BD94-7EAC8DAFFF9E}"/>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121A9173-DDC4-40CD-8D02-A6EFE852D346}"/>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7AE499A0-92C4-48FB-9B43-7281D712DCAF}"/>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E4CAA4BF-7DB1-47BC-8B8B-6788B346D587}"/>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30554B76-3C3D-4FD4-A2E1-E0F9A488CEE8}"/>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21E880D9-0F9D-4A08-8A15-6AEEE55F49A9}"/>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CAACE7F3-E749-4AB1-B217-4F95D9357C0E}"/>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2ACBF0F2-2B8E-4570-977A-665C239283D2}"/>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F8767CFA-7AF1-4A81-8270-72714CCA5312}"/>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32337732-61C8-4663-ADC5-12ADAEC6AA28}"/>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37B19524-FFD2-45D1-8973-1B0DA0062E1D}"/>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81CB9ECB-D9AE-4F42-8543-F3FEB8CDED41}"/>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BC67D285-43FF-4849-8605-47AD7319CF2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E9836CF5-88AE-49DC-BF4E-ADF9E4390CF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860F4058-D2DD-4290-B950-95A89279F5B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FA48F748-5C07-4D42-82A5-64D07E393DF6}"/>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8B853DB6-410C-498F-B4F9-DECF30190664}"/>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E2D19D6E-5B7E-4697-8E10-D128DD3BA5DC}"/>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5F0B02F-3650-4843-8E97-779231F428E8}"/>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8503331C-0212-4359-8AB1-CFF5C2FC9231}"/>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43033</xdr:rowOff>
    </xdr:from>
    <xdr:to>
      <xdr:col>85</xdr:col>
      <xdr:colOff>127000</xdr:colOff>
      <xdr:row>57</xdr:row>
      <xdr:rowOff>142250</xdr:rowOff>
    </xdr:to>
    <xdr:cxnSp macro="">
      <xdr:nvCxnSpPr>
        <xdr:cNvPr id="574" name="直線コネクタ 573">
          <a:extLst>
            <a:ext uri="{FF2B5EF4-FFF2-40B4-BE49-F238E27FC236}">
              <a16:creationId xmlns:a16="http://schemas.microsoft.com/office/drawing/2014/main" id="{E0FD89AC-3978-4ADA-AB4E-99AC4AB0AFDE}"/>
            </a:ext>
          </a:extLst>
        </xdr:cNvPr>
        <xdr:cNvCxnSpPr/>
      </xdr:nvCxnSpPr>
      <xdr:spPr>
        <a:xfrm flipV="1">
          <a:off x="15481300" y="9815683"/>
          <a:ext cx="838200" cy="9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A0DF7E1F-818E-4117-A611-EE118946AE86}"/>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13C29B1F-64B1-4594-B3F0-174DB04B3C4F}"/>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86701</xdr:rowOff>
    </xdr:from>
    <xdr:to>
      <xdr:col>81</xdr:col>
      <xdr:colOff>50800</xdr:colOff>
      <xdr:row>57</xdr:row>
      <xdr:rowOff>142250</xdr:rowOff>
    </xdr:to>
    <xdr:cxnSp macro="">
      <xdr:nvCxnSpPr>
        <xdr:cNvPr id="577" name="直線コネクタ 576">
          <a:extLst>
            <a:ext uri="{FF2B5EF4-FFF2-40B4-BE49-F238E27FC236}">
              <a16:creationId xmlns:a16="http://schemas.microsoft.com/office/drawing/2014/main" id="{F917BD27-CBEF-48D5-9AFD-3AF6F21A416F}"/>
            </a:ext>
          </a:extLst>
        </xdr:cNvPr>
        <xdr:cNvCxnSpPr/>
      </xdr:nvCxnSpPr>
      <xdr:spPr>
        <a:xfrm>
          <a:off x="14592300" y="9687901"/>
          <a:ext cx="889000" cy="22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52F964E8-CE62-4EA4-A5E3-6F532027480E}"/>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206E5012-2835-41EB-99CA-62A964667938}"/>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86701</xdr:rowOff>
    </xdr:from>
    <xdr:to>
      <xdr:col>76</xdr:col>
      <xdr:colOff>114300</xdr:colOff>
      <xdr:row>57</xdr:row>
      <xdr:rowOff>105324</xdr:rowOff>
    </xdr:to>
    <xdr:cxnSp macro="">
      <xdr:nvCxnSpPr>
        <xdr:cNvPr id="580" name="直線コネクタ 579">
          <a:extLst>
            <a:ext uri="{FF2B5EF4-FFF2-40B4-BE49-F238E27FC236}">
              <a16:creationId xmlns:a16="http://schemas.microsoft.com/office/drawing/2014/main" id="{710CF01C-5E10-4BB5-B2AB-2E4EAB0F2894}"/>
            </a:ext>
          </a:extLst>
        </xdr:cNvPr>
        <xdr:cNvCxnSpPr/>
      </xdr:nvCxnSpPr>
      <xdr:spPr>
        <a:xfrm flipV="1">
          <a:off x="13703300" y="9687901"/>
          <a:ext cx="889000" cy="19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348D7EC1-9273-420F-A7FF-1DD5093CB6D1}"/>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E5013068-1128-44FF-A2F1-13C6907E0DB7}"/>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105324</xdr:rowOff>
    </xdr:from>
    <xdr:to>
      <xdr:col>71</xdr:col>
      <xdr:colOff>177800</xdr:colOff>
      <xdr:row>58</xdr:row>
      <xdr:rowOff>21768</xdr:rowOff>
    </xdr:to>
    <xdr:cxnSp macro="">
      <xdr:nvCxnSpPr>
        <xdr:cNvPr id="583" name="直線コネクタ 582">
          <a:extLst>
            <a:ext uri="{FF2B5EF4-FFF2-40B4-BE49-F238E27FC236}">
              <a16:creationId xmlns:a16="http://schemas.microsoft.com/office/drawing/2014/main" id="{5CF795CA-BBB5-4112-89E0-D308EF00D952}"/>
            </a:ext>
          </a:extLst>
        </xdr:cNvPr>
        <xdr:cNvCxnSpPr/>
      </xdr:nvCxnSpPr>
      <xdr:spPr>
        <a:xfrm flipV="1">
          <a:off x="12814300" y="9877974"/>
          <a:ext cx="889000" cy="8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AB1D4ACE-9416-42D0-8233-BB2CA82E65B7}"/>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5" name="テキスト ボックス 584">
          <a:extLst>
            <a:ext uri="{FF2B5EF4-FFF2-40B4-BE49-F238E27FC236}">
              <a16:creationId xmlns:a16="http://schemas.microsoft.com/office/drawing/2014/main" id="{544D758B-672A-4FE5-808A-750A6C89B4D3}"/>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5553496D-35A6-402A-8D9B-B7EC41B366C3}"/>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4D8D1B3A-B8C2-4EA0-9841-950A90088816}"/>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DCBA7E51-150F-4ADB-8967-BFF097BFD3F3}"/>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C0993972-5A28-43EB-A228-09D87266766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616CDA52-6B2B-4B44-96EF-3686918D04C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8203B988-EF94-4860-AF8B-662FBFB1C91E}"/>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D217F8CB-7712-47A0-AAB7-F80FB150F7B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163683</xdr:rowOff>
    </xdr:from>
    <xdr:to>
      <xdr:col>85</xdr:col>
      <xdr:colOff>177800</xdr:colOff>
      <xdr:row>57</xdr:row>
      <xdr:rowOff>93833</xdr:rowOff>
    </xdr:to>
    <xdr:sp macro="" textlink="">
      <xdr:nvSpPr>
        <xdr:cNvPr id="593" name="楕円 592">
          <a:extLst>
            <a:ext uri="{FF2B5EF4-FFF2-40B4-BE49-F238E27FC236}">
              <a16:creationId xmlns:a16="http://schemas.microsoft.com/office/drawing/2014/main" id="{457299E4-41C2-4C73-A409-8D84C947000A}"/>
            </a:ext>
          </a:extLst>
        </xdr:cNvPr>
        <xdr:cNvSpPr/>
      </xdr:nvSpPr>
      <xdr:spPr>
        <a:xfrm>
          <a:off x="16268700" y="9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15110</xdr:rowOff>
    </xdr:from>
    <xdr:ext cx="599010" cy="259045"/>
    <xdr:sp macro="" textlink="">
      <xdr:nvSpPr>
        <xdr:cNvPr id="594" name="教育費該当値テキスト">
          <a:extLst>
            <a:ext uri="{FF2B5EF4-FFF2-40B4-BE49-F238E27FC236}">
              <a16:creationId xmlns:a16="http://schemas.microsoft.com/office/drawing/2014/main" id="{7AE277FF-48B5-4EDF-8932-CB8790B8FDB1}"/>
            </a:ext>
          </a:extLst>
        </xdr:cNvPr>
        <xdr:cNvSpPr txBox="1"/>
      </xdr:nvSpPr>
      <xdr:spPr>
        <a:xfrm>
          <a:off x="16370300" y="961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91450</xdr:rowOff>
    </xdr:from>
    <xdr:to>
      <xdr:col>81</xdr:col>
      <xdr:colOff>101600</xdr:colOff>
      <xdr:row>58</xdr:row>
      <xdr:rowOff>21600</xdr:rowOff>
    </xdr:to>
    <xdr:sp macro="" textlink="">
      <xdr:nvSpPr>
        <xdr:cNvPr id="595" name="楕円 594">
          <a:extLst>
            <a:ext uri="{FF2B5EF4-FFF2-40B4-BE49-F238E27FC236}">
              <a16:creationId xmlns:a16="http://schemas.microsoft.com/office/drawing/2014/main" id="{4EC17CC8-673A-47EF-A4C9-226FDCE9BF9F}"/>
            </a:ext>
          </a:extLst>
        </xdr:cNvPr>
        <xdr:cNvSpPr/>
      </xdr:nvSpPr>
      <xdr:spPr>
        <a:xfrm>
          <a:off x="15430500" y="98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38127</xdr:rowOff>
    </xdr:from>
    <xdr:ext cx="599010" cy="259045"/>
    <xdr:sp macro="" textlink="">
      <xdr:nvSpPr>
        <xdr:cNvPr id="596" name="テキスト ボックス 595">
          <a:extLst>
            <a:ext uri="{FF2B5EF4-FFF2-40B4-BE49-F238E27FC236}">
              <a16:creationId xmlns:a16="http://schemas.microsoft.com/office/drawing/2014/main" id="{9A468644-B0C0-415E-ABC9-FAC27F9190CC}"/>
            </a:ext>
          </a:extLst>
        </xdr:cNvPr>
        <xdr:cNvSpPr txBox="1"/>
      </xdr:nvSpPr>
      <xdr:spPr>
        <a:xfrm>
          <a:off x="15181795" y="963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35901</xdr:rowOff>
    </xdr:from>
    <xdr:to>
      <xdr:col>76</xdr:col>
      <xdr:colOff>165100</xdr:colOff>
      <xdr:row>56</xdr:row>
      <xdr:rowOff>137501</xdr:rowOff>
    </xdr:to>
    <xdr:sp macro="" textlink="">
      <xdr:nvSpPr>
        <xdr:cNvPr id="597" name="楕円 596">
          <a:extLst>
            <a:ext uri="{FF2B5EF4-FFF2-40B4-BE49-F238E27FC236}">
              <a16:creationId xmlns:a16="http://schemas.microsoft.com/office/drawing/2014/main" id="{C9288438-BE2C-454B-AC5D-07C71229EFD5}"/>
            </a:ext>
          </a:extLst>
        </xdr:cNvPr>
        <xdr:cNvSpPr/>
      </xdr:nvSpPr>
      <xdr:spPr>
        <a:xfrm>
          <a:off x="14541500" y="96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154028</xdr:rowOff>
    </xdr:from>
    <xdr:ext cx="599010" cy="259045"/>
    <xdr:sp macro="" textlink="">
      <xdr:nvSpPr>
        <xdr:cNvPr id="598" name="テキスト ボックス 597">
          <a:extLst>
            <a:ext uri="{FF2B5EF4-FFF2-40B4-BE49-F238E27FC236}">
              <a16:creationId xmlns:a16="http://schemas.microsoft.com/office/drawing/2014/main" id="{02023361-1F39-4340-B841-EFE9FC56F115}"/>
            </a:ext>
          </a:extLst>
        </xdr:cNvPr>
        <xdr:cNvSpPr txBox="1"/>
      </xdr:nvSpPr>
      <xdr:spPr>
        <a:xfrm>
          <a:off x="14292795" y="941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54524</xdr:rowOff>
    </xdr:from>
    <xdr:to>
      <xdr:col>72</xdr:col>
      <xdr:colOff>38100</xdr:colOff>
      <xdr:row>57</xdr:row>
      <xdr:rowOff>156124</xdr:rowOff>
    </xdr:to>
    <xdr:sp macro="" textlink="">
      <xdr:nvSpPr>
        <xdr:cNvPr id="599" name="楕円 598">
          <a:extLst>
            <a:ext uri="{FF2B5EF4-FFF2-40B4-BE49-F238E27FC236}">
              <a16:creationId xmlns:a16="http://schemas.microsoft.com/office/drawing/2014/main" id="{803A51CD-6173-4A04-8096-58444AE40DE8}"/>
            </a:ext>
          </a:extLst>
        </xdr:cNvPr>
        <xdr:cNvSpPr/>
      </xdr:nvSpPr>
      <xdr:spPr>
        <a:xfrm>
          <a:off x="13652500" y="98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1201</xdr:rowOff>
    </xdr:from>
    <xdr:ext cx="599010" cy="259045"/>
    <xdr:sp macro="" textlink="">
      <xdr:nvSpPr>
        <xdr:cNvPr id="600" name="テキスト ボックス 599">
          <a:extLst>
            <a:ext uri="{FF2B5EF4-FFF2-40B4-BE49-F238E27FC236}">
              <a16:creationId xmlns:a16="http://schemas.microsoft.com/office/drawing/2014/main" id="{05770C01-E6EB-4406-B718-271B4AB2D819}"/>
            </a:ext>
          </a:extLst>
        </xdr:cNvPr>
        <xdr:cNvSpPr txBox="1"/>
      </xdr:nvSpPr>
      <xdr:spPr>
        <a:xfrm>
          <a:off x="13403795" y="960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142418</xdr:rowOff>
    </xdr:from>
    <xdr:to>
      <xdr:col>67</xdr:col>
      <xdr:colOff>101600</xdr:colOff>
      <xdr:row>58</xdr:row>
      <xdr:rowOff>72568</xdr:rowOff>
    </xdr:to>
    <xdr:sp macro="" textlink="">
      <xdr:nvSpPr>
        <xdr:cNvPr id="601" name="楕円 600">
          <a:extLst>
            <a:ext uri="{FF2B5EF4-FFF2-40B4-BE49-F238E27FC236}">
              <a16:creationId xmlns:a16="http://schemas.microsoft.com/office/drawing/2014/main" id="{D690B145-B8A9-494A-879C-58A6400A5948}"/>
            </a:ext>
          </a:extLst>
        </xdr:cNvPr>
        <xdr:cNvSpPr/>
      </xdr:nvSpPr>
      <xdr:spPr>
        <a:xfrm>
          <a:off x="12763500" y="99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89095</xdr:rowOff>
    </xdr:from>
    <xdr:ext cx="599010" cy="259045"/>
    <xdr:sp macro="" textlink="">
      <xdr:nvSpPr>
        <xdr:cNvPr id="602" name="テキスト ボックス 601">
          <a:extLst>
            <a:ext uri="{FF2B5EF4-FFF2-40B4-BE49-F238E27FC236}">
              <a16:creationId xmlns:a16="http://schemas.microsoft.com/office/drawing/2014/main" id="{7A5E648A-D03A-43ED-A440-4AE789FC227D}"/>
            </a:ext>
          </a:extLst>
        </xdr:cNvPr>
        <xdr:cNvSpPr txBox="1"/>
      </xdr:nvSpPr>
      <xdr:spPr>
        <a:xfrm>
          <a:off x="12514795" y="969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E67D1195-0784-4221-8B78-184C55BD90E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BC4DBB52-267B-4539-9474-5E71D5BA575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F8666D4C-6B52-4941-AAD4-CB53E1C47A6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4A9EC22D-E16F-4924-B572-5FB9DD3D56E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64F81DCA-5136-4BE2-90CE-B3916A76A47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A6B63D5E-744E-44E7-B8AF-7A3D8342386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B37A0A64-877F-4DE8-A179-F80F7E31BCC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65652C5C-1308-4051-B224-0A2143BF24E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155DDCBC-095F-4AE8-A31A-33A6C729B30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3055DBB1-7FB4-48BA-B9D2-4C8EE2FFFC7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2E980545-35A7-4806-8796-D9A958FAEA2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ECD02F79-F384-4C92-B66E-58F990720245}"/>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49EF8CFB-304B-454A-A547-3E5D613530B2}"/>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821AF746-0F16-43EE-B29E-E67D97A19A5D}"/>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C5352246-69EB-4B60-85EE-7DA543D36E72}"/>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AEDAEEC7-F433-4B83-944D-EAA01DF205DE}"/>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94A21AA7-3455-42B8-BD4D-0B9CD1E0669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71C13FB7-FEEB-4B70-81D8-6DD2F08E4FCA}"/>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14EFEECC-F017-4FD9-8BF7-84FAA089F8E2}"/>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CF41AEAD-EBDF-4B6B-83C3-F64C60478759}"/>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61F8BA52-CA6B-4034-B2F1-77283F0A0C9B}"/>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FD725912-158D-4253-91BE-219A38557C1F}"/>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DFEAF4F8-31A0-4FDA-8028-479C54EB7DA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D0DF6196-66CF-404F-8C4E-6C74E0A6287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C18FEB32-26F7-40B6-BEC6-94C1FD6ABC7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6AB475B3-338E-4C4B-9BEF-C208F2A202EA}"/>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35E76658-87FA-454A-B1BF-EE370435C8E2}"/>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60545FFE-414B-4FB0-AC70-4BBD0F0AF0F9}"/>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97E13994-395D-4CF6-82E3-9F976616958E}"/>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852E0EE4-7F68-4453-B152-484F4A067D85}"/>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F89C7049-5CE1-4858-BF77-A2D9593C36A1}"/>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731101FC-5AB2-48DB-A5B9-D029A8997C2A}"/>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C2D92F39-7B96-4230-9632-AD736918B76D}"/>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8D27D295-AC73-4CA1-A2C7-48186B7F3285}"/>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DF93DAED-CBF6-4FDA-97C6-6EDC9539F0AC}"/>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A9F813A4-70DF-4A8C-869E-6A06F5A9AC5D}"/>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F51625BC-70C6-4D23-9BE6-49D069B2BB9B}"/>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65EB340D-2256-4F96-93E6-A9AC10C375C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4AF3B4CC-CD32-4513-AC21-6D8D8C0CF6B8}"/>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112692</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82FA3383-907C-4D6D-A999-EFE364DA8C98}"/>
            </a:ext>
          </a:extLst>
        </xdr:cNvPr>
        <xdr:cNvCxnSpPr/>
      </xdr:nvCxnSpPr>
      <xdr:spPr>
        <a:xfrm>
          <a:off x="12814300" y="13485792"/>
          <a:ext cx="889000" cy="15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2F8F8D49-EE38-433E-86C7-911F2C177E44}"/>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C93C0F3F-A657-435D-821A-A0C4E61FD7F7}"/>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459BF346-C1E9-4B3A-927B-AB2C1292AB22}"/>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87385</xdr:rowOff>
    </xdr:from>
    <xdr:ext cx="534377" cy="259045"/>
    <xdr:sp macro="" textlink="">
      <xdr:nvSpPr>
        <xdr:cNvPr id="646" name="テキスト ボックス 645">
          <a:extLst>
            <a:ext uri="{FF2B5EF4-FFF2-40B4-BE49-F238E27FC236}">
              <a16:creationId xmlns:a16="http://schemas.microsoft.com/office/drawing/2014/main" id="{25522BAB-54B1-4BEB-8DBC-A592B7BDB3DF}"/>
            </a:ext>
          </a:extLst>
        </xdr:cNvPr>
        <xdr:cNvSpPr txBox="1"/>
      </xdr:nvSpPr>
      <xdr:spPr>
        <a:xfrm>
          <a:off x="12547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81EAAEF5-6B0B-435D-B477-83EA1B20A75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9465F556-A059-4C70-9EB6-8D262C666C7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4D32D0DB-6317-4977-9613-4D53900A61F6}"/>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7D9334D-0722-4955-B268-1E488760F1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83F2C032-E40B-472F-B79C-BC99CE76C0E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C47C645E-CAEA-4D68-AAC7-41F35D232FDE}"/>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A296A2D2-8FA8-4809-95DD-152C0B09A7D8}"/>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EF8E9DD6-5808-4EAE-81F8-6A517B8C7B66}"/>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570F1A1B-CDA8-45DB-BF38-9A3B31C5DDEC}"/>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776E978F-122E-4C4F-862A-79C11F962F85}"/>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694EF9D3-4407-4FA4-8A66-E048A31018E2}"/>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1AC4C87D-03E1-4DEC-BFC2-59AB7A60A3EA}"/>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527F291C-C2D4-47E4-ADFC-FE1FB707C8CA}"/>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61892</xdr:rowOff>
    </xdr:from>
    <xdr:to>
      <xdr:col>67</xdr:col>
      <xdr:colOff>101600</xdr:colOff>
      <xdr:row>78</xdr:row>
      <xdr:rowOff>163492</xdr:rowOff>
    </xdr:to>
    <xdr:sp macro="" textlink="">
      <xdr:nvSpPr>
        <xdr:cNvPr id="660" name="楕円 659">
          <a:extLst>
            <a:ext uri="{FF2B5EF4-FFF2-40B4-BE49-F238E27FC236}">
              <a16:creationId xmlns:a16="http://schemas.microsoft.com/office/drawing/2014/main" id="{09634EB0-4191-45FD-82CF-158FE8DB005A}"/>
            </a:ext>
          </a:extLst>
        </xdr:cNvPr>
        <xdr:cNvSpPr/>
      </xdr:nvSpPr>
      <xdr:spPr>
        <a:xfrm>
          <a:off x="12763500" y="134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8569</xdr:rowOff>
    </xdr:from>
    <xdr:ext cx="534377" cy="259045"/>
    <xdr:sp macro="" textlink="">
      <xdr:nvSpPr>
        <xdr:cNvPr id="661" name="テキスト ボックス 660">
          <a:extLst>
            <a:ext uri="{FF2B5EF4-FFF2-40B4-BE49-F238E27FC236}">
              <a16:creationId xmlns:a16="http://schemas.microsoft.com/office/drawing/2014/main" id="{AB74E5A7-8856-47D0-BBD9-1B8DB26EFB08}"/>
            </a:ext>
          </a:extLst>
        </xdr:cNvPr>
        <xdr:cNvSpPr txBox="1"/>
      </xdr:nvSpPr>
      <xdr:spPr>
        <a:xfrm>
          <a:off x="12547111" y="1321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ECBB1B2B-4AB4-4F89-9C19-3595894413AD}"/>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C7D1ACCA-1074-4B4C-80AB-4F6A649F950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2B23939C-FB56-48F0-ACBB-1F7463478684}"/>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B146D5C5-2AFB-4E57-A9FD-D92D236492A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8B43B386-D3FC-48A9-9462-89485F31D4E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46426E12-F4C3-46BF-8870-D334CE6EB98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1610063A-28AE-4560-8B08-9BA5552885F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445F60F5-D873-4AC8-B5CA-C1194E007E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ED7481A4-87BA-4118-A5B9-1F97C2A8360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F585FACE-1920-4A74-97B8-388300884475}"/>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CC39172F-5024-4A01-8A99-C8EA22492389}"/>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596573E4-8F1E-4C66-978E-1498F1A949BF}"/>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816853F6-1BE5-43F2-B878-21DE07AD1DF4}"/>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5E6C95B1-48CC-43C8-9C9E-7953AF77265C}"/>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B710E0DB-4558-432B-965B-6B9B143296C7}"/>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9A60C46B-1298-4CC1-8163-267544B7FA69}"/>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762CC8D1-7A32-4EB3-8844-24B8B8F776E8}"/>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C05EA9F-C2B7-45B0-BA17-FB668D2BD7F7}"/>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A9970EED-13CA-4F36-BED4-908F6DD7D957}"/>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F1C1F7B4-9F8A-48C8-83E3-BE5D0F195C5D}"/>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9F2BD1BC-4789-468A-95C0-A12C732C1EF7}"/>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A87D1854-8E94-4085-81B2-B1F466F67165}"/>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41EC7A25-9DC7-4508-91B1-E10B60EA563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ECE166D7-350B-4761-A546-73EB9DE214BB}"/>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B0DD86D5-9B99-4134-BF86-697977F3153A}"/>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2747AA4E-7957-4BEB-BA70-7DBD09B5FF8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4BC8438B-17D1-4F5E-8A0A-E6FD4B68682D}"/>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810ED7E3-00E4-4321-949D-7849DAF8A201}"/>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60269</xdr:rowOff>
    </xdr:from>
    <xdr:to>
      <xdr:col>85</xdr:col>
      <xdr:colOff>127000</xdr:colOff>
      <xdr:row>98</xdr:row>
      <xdr:rowOff>64584</xdr:rowOff>
    </xdr:to>
    <xdr:cxnSp macro="">
      <xdr:nvCxnSpPr>
        <xdr:cNvPr id="690" name="直線コネクタ 689">
          <a:extLst>
            <a:ext uri="{FF2B5EF4-FFF2-40B4-BE49-F238E27FC236}">
              <a16:creationId xmlns:a16="http://schemas.microsoft.com/office/drawing/2014/main" id="{9BF05940-C2AD-478A-AE73-967EA2EC570A}"/>
            </a:ext>
          </a:extLst>
        </xdr:cNvPr>
        <xdr:cNvCxnSpPr/>
      </xdr:nvCxnSpPr>
      <xdr:spPr>
        <a:xfrm flipV="1">
          <a:off x="15481300" y="16862369"/>
          <a:ext cx="838200" cy="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AE746C42-E626-4EE7-8EA4-6A70B7B0AE4A}"/>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87926E8D-354A-41EF-AE27-0C017272DAC4}"/>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64584</xdr:rowOff>
    </xdr:from>
    <xdr:to>
      <xdr:col>81</xdr:col>
      <xdr:colOff>50800</xdr:colOff>
      <xdr:row>98</xdr:row>
      <xdr:rowOff>75736</xdr:rowOff>
    </xdr:to>
    <xdr:cxnSp macro="">
      <xdr:nvCxnSpPr>
        <xdr:cNvPr id="693" name="直線コネクタ 692">
          <a:extLst>
            <a:ext uri="{FF2B5EF4-FFF2-40B4-BE49-F238E27FC236}">
              <a16:creationId xmlns:a16="http://schemas.microsoft.com/office/drawing/2014/main" id="{B6442DE5-CC77-4BC2-A6EA-19B47AB9E4D1}"/>
            </a:ext>
          </a:extLst>
        </xdr:cNvPr>
        <xdr:cNvCxnSpPr/>
      </xdr:nvCxnSpPr>
      <xdr:spPr>
        <a:xfrm flipV="1">
          <a:off x="14592300" y="16866684"/>
          <a:ext cx="8890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7F0469AB-0471-4D2F-AD6B-37AB9FB6CAFF}"/>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4D9CF0A0-096A-43D8-9DC1-C3664597C31D}"/>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75736</xdr:rowOff>
    </xdr:from>
    <xdr:to>
      <xdr:col>76</xdr:col>
      <xdr:colOff>114300</xdr:colOff>
      <xdr:row>98</xdr:row>
      <xdr:rowOff>90058</xdr:rowOff>
    </xdr:to>
    <xdr:cxnSp macro="">
      <xdr:nvCxnSpPr>
        <xdr:cNvPr id="696" name="直線コネクタ 695">
          <a:extLst>
            <a:ext uri="{FF2B5EF4-FFF2-40B4-BE49-F238E27FC236}">
              <a16:creationId xmlns:a16="http://schemas.microsoft.com/office/drawing/2014/main" id="{D31A974D-2862-4BF1-B2BC-CF0FE60CCEFC}"/>
            </a:ext>
          </a:extLst>
        </xdr:cNvPr>
        <xdr:cNvCxnSpPr/>
      </xdr:nvCxnSpPr>
      <xdr:spPr>
        <a:xfrm flipV="1">
          <a:off x="13703300" y="16877836"/>
          <a:ext cx="8890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64E081AA-EAD4-4D49-8AF5-069F432CEFE2}"/>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8" name="テキスト ボックス 697">
          <a:extLst>
            <a:ext uri="{FF2B5EF4-FFF2-40B4-BE49-F238E27FC236}">
              <a16:creationId xmlns:a16="http://schemas.microsoft.com/office/drawing/2014/main" id="{26ABC625-6DCB-4A7E-BDFD-ED90B01CC97B}"/>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90058</xdr:rowOff>
    </xdr:from>
    <xdr:to>
      <xdr:col>71</xdr:col>
      <xdr:colOff>177800</xdr:colOff>
      <xdr:row>98</xdr:row>
      <xdr:rowOff>102274</xdr:rowOff>
    </xdr:to>
    <xdr:cxnSp macro="">
      <xdr:nvCxnSpPr>
        <xdr:cNvPr id="699" name="直線コネクタ 698">
          <a:extLst>
            <a:ext uri="{FF2B5EF4-FFF2-40B4-BE49-F238E27FC236}">
              <a16:creationId xmlns:a16="http://schemas.microsoft.com/office/drawing/2014/main" id="{3FB909A6-8201-40D0-96BE-E59B9C955C56}"/>
            </a:ext>
          </a:extLst>
        </xdr:cNvPr>
        <xdr:cNvCxnSpPr/>
      </xdr:nvCxnSpPr>
      <xdr:spPr>
        <a:xfrm flipV="1">
          <a:off x="12814300" y="16892158"/>
          <a:ext cx="889000" cy="1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C06978EC-7D2F-4923-A03E-08482B59536A}"/>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9A2BB128-AB9F-4921-B2E8-88EDD737E37C}"/>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CCAEBB91-980B-4754-A4A1-8967FC1E80F8}"/>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2F92D45F-CCEE-4540-A66A-95DD9D0DA008}"/>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7165C2CA-A7B3-4770-9E88-4C01042435D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EB09A000-45E3-4B13-94BD-74AD17EE9B64}"/>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A2A13BDA-FE49-41D7-A255-C8AB046660A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9C9A3A37-0745-471B-95D3-975A438787ED}"/>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B283367F-DDBA-495C-939F-57700DE42BE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9469</xdr:rowOff>
    </xdr:from>
    <xdr:to>
      <xdr:col>85</xdr:col>
      <xdr:colOff>177800</xdr:colOff>
      <xdr:row>98</xdr:row>
      <xdr:rowOff>111069</xdr:rowOff>
    </xdr:to>
    <xdr:sp macro="" textlink="">
      <xdr:nvSpPr>
        <xdr:cNvPr id="709" name="楕円 708">
          <a:extLst>
            <a:ext uri="{FF2B5EF4-FFF2-40B4-BE49-F238E27FC236}">
              <a16:creationId xmlns:a16="http://schemas.microsoft.com/office/drawing/2014/main" id="{8207BCA3-3FF5-4BD1-BD34-8905B2FA8E35}"/>
            </a:ext>
          </a:extLst>
        </xdr:cNvPr>
        <xdr:cNvSpPr/>
      </xdr:nvSpPr>
      <xdr:spPr>
        <a:xfrm>
          <a:off x="16268700" y="16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32346</xdr:rowOff>
    </xdr:from>
    <xdr:ext cx="599010" cy="259045"/>
    <xdr:sp macro="" textlink="">
      <xdr:nvSpPr>
        <xdr:cNvPr id="710" name="公債費該当値テキスト">
          <a:extLst>
            <a:ext uri="{FF2B5EF4-FFF2-40B4-BE49-F238E27FC236}">
              <a16:creationId xmlns:a16="http://schemas.microsoft.com/office/drawing/2014/main" id="{93FB2EF3-E734-459F-9955-93AF3B9546BE}"/>
            </a:ext>
          </a:extLst>
        </xdr:cNvPr>
        <xdr:cNvSpPr txBox="1"/>
      </xdr:nvSpPr>
      <xdr:spPr>
        <a:xfrm>
          <a:off x="16370300" y="1666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13784</xdr:rowOff>
    </xdr:from>
    <xdr:to>
      <xdr:col>81</xdr:col>
      <xdr:colOff>101600</xdr:colOff>
      <xdr:row>98</xdr:row>
      <xdr:rowOff>115384</xdr:rowOff>
    </xdr:to>
    <xdr:sp macro="" textlink="">
      <xdr:nvSpPr>
        <xdr:cNvPr id="711" name="楕円 710">
          <a:extLst>
            <a:ext uri="{FF2B5EF4-FFF2-40B4-BE49-F238E27FC236}">
              <a16:creationId xmlns:a16="http://schemas.microsoft.com/office/drawing/2014/main" id="{8465C3A6-5173-44FD-9096-CE1E4357BC4C}"/>
            </a:ext>
          </a:extLst>
        </xdr:cNvPr>
        <xdr:cNvSpPr/>
      </xdr:nvSpPr>
      <xdr:spPr>
        <a:xfrm>
          <a:off x="15430500" y="168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131911</xdr:rowOff>
    </xdr:from>
    <xdr:ext cx="599010" cy="259045"/>
    <xdr:sp macro="" textlink="">
      <xdr:nvSpPr>
        <xdr:cNvPr id="712" name="テキスト ボックス 711">
          <a:extLst>
            <a:ext uri="{FF2B5EF4-FFF2-40B4-BE49-F238E27FC236}">
              <a16:creationId xmlns:a16="http://schemas.microsoft.com/office/drawing/2014/main" id="{DFD799D0-87AC-4CD1-AAC9-01A6B64097C6}"/>
            </a:ext>
          </a:extLst>
        </xdr:cNvPr>
        <xdr:cNvSpPr txBox="1"/>
      </xdr:nvSpPr>
      <xdr:spPr>
        <a:xfrm>
          <a:off x="15181795" y="1659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24936</xdr:rowOff>
    </xdr:from>
    <xdr:to>
      <xdr:col>76</xdr:col>
      <xdr:colOff>165100</xdr:colOff>
      <xdr:row>98</xdr:row>
      <xdr:rowOff>126536</xdr:rowOff>
    </xdr:to>
    <xdr:sp macro="" textlink="">
      <xdr:nvSpPr>
        <xdr:cNvPr id="713" name="楕円 712">
          <a:extLst>
            <a:ext uri="{FF2B5EF4-FFF2-40B4-BE49-F238E27FC236}">
              <a16:creationId xmlns:a16="http://schemas.microsoft.com/office/drawing/2014/main" id="{14DB434A-192E-45C1-8484-3758EEB6C3CC}"/>
            </a:ext>
          </a:extLst>
        </xdr:cNvPr>
        <xdr:cNvSpPr/>
      </xdr:nvSpPr>
      <xdr:spPr>
        <a:xfrm>
          <a:off x="14541500" y="1682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143063</xdr:rowOff>
    </xdr:from>
    <xdr:ext cx="599010" cy="259045"/>
    <xdr:sp macro="" textlink="">
      <xdr:nvSpPr>
        <xdr:cNvPr id="714" name="テキスト ボックス 713">
          <a:extLst>
            <a:ext uri="{FF2B5EF4-FFF2-40B4-BE49-F238E27FC236}">
              <a16:creationId xmlns:a16="http://schemas.microsoft.com/office/drawing/2014/main" id="{2B4F732A-5C35-4D30-8647-2D2CDE4E91FC}"/>
            </a:ext>
          </a:extLst>
        </xdr:cNvPr>
        <xdr:cNvSpPr txBox="1"/>
      </xdr:nvSpPr>
      <xdr:spPr>
        <a:xfrm>
          <a:off x="14292795" y="1660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39258</xdr:rowOff>
    </xdr:from>
    <xdr:to>
      <xdr:col>72</xdr:col>
      <xdr:colOff>38100</xdr:colOff>
      <xdr:row>98</xdr:row>
      <xdr:rowOff>140858</xdr:rowOff>
    </xdr:to>
    <xdr:sp macro="" textlink="">
      <xdr:nvSpPr>
        <xdr:cNvPr id="715" name="楕円 714">
          <a:extLst>
            <a:ext uri="{FF2B5EF4-FFF2-40B4-BE49-F238E27FC236}">
              <a16:creationId xmlns:a16="http://schemas.microsoft.com/office/drawing/2014/main" id="{B92E24CA-5DA5-42A4-BD35-E51025CBA88A}"/>
            </a:ext>
          </a:extLst>
        </xdr:cNvPr>
        <xdr:cNvSpPr/>
      </xdr:nvSpPr>
      <xdr:spPr>
        <a:xfrm>
          <a:off x="13652500" y="1684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131985</xdr:rowOff>
    </xdr:from>
    <xdr:ext cx="599010" cy="259045"/>
    <xdr:sp macro="" textlink="">
      <xdr:nvSpPr>
        <xdr:cNvPr id="716" name="テキスト ボックス 715">
          <a:extLst>
            <a:ext uri="{FF2B5EF4-FFF2-40B4-BE49-F238E27FC236}">
              <a16:creationId xmlns:a16="http://schemas.microsoft.com/office/drawing/2014/main" id="{CB5C759D-5848-4531-A9A0-26C675C24607}"/>
            </a:ext>
          </a:extLst>
        </xdr:cNvPr>
        <xdr:cNvSpPr txBox="1"/>
      </xdr:nvSpPr>
      <xdr:spPr>
        <a:xfrm>
          <a:off x="13403795" y="1693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51474</xdr:rowOff>
    </xdr:from>
    <xdr:to>
      <xdr:col>67</xdr:col>
      <xdr:colOff>101600</xdr:colOff>
      <xdr:row>98</xdr:row>
      <xdr:rowOff>153074</xdr:rowOff>
    </xdr:to>
    <xdr:sp macro="" textlink="">
      <xdr:nvSpPr>
        <xdr:cNvPr id="717" name="楕円 716">
          <a:extLst>
            <a:ext uri="{FF2B5EF4-FFF2-40B4-BE49-F238E27FC236}">
              <a16:creationId xmlns:a16="http://schemas.microsoft.com/office/drawing/2014/main" id="{DA9F9B9D-2141-448E-B430-740DC4A8EB20}"/>
            </a:ext>
          </a:extLst>
        </xdr:cNvPr>
        <xdr:cNvSpPr/>
      </xdr:nvSpPr>
      <xdr:spPr>
        <a:xfrm>
          <a:off x="12763500" y="168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144201</xdr:rowOff>
    </xdr:from>
    <xdr:ext cx="599010" cy="259045"/>
    <xdr:sp macro="" textlink="">
      <xdr:nvSpPr>
        <xdr:cNvPr id="718" name="テキスト ボックス 717">
          <a:extLst>
            <a:ext uri="{FF2B5EF4-FFF2-40B4-BE49-F238E27FC236}">
              <a16:creationId xmlns:a16="http://schemas.microsoft.com/office/drawing/2014/main" id="{8F3F82F5-4430-4DD5-93CF-574D603AD21D}"/>
            </a:ext>
          </a:extLst>
        </xdr:cNvPr>
        <xdr:cNvSpPr txBox="1"/>
      </xdr:nvSpPr>
      <xdr:spPr>
        <a:xfrm>
          <a:off x="12514795" y="1694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1E53E66B-DCD7-48F0-8F15-241A46BEE05B}"/>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BD33D9C1-5BCC-4778-8D5C-3B701BAF69D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81E33EA-93D5-4C1A-953C-5A627FF2B99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C053E582-CD7A-4A82-864F-82F88B6FA4A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9D7CC7FB-FA3D-4667-9D35-C0F8DC39C5F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3DD16F-D19E-4A0B-A3ED-3000130A2A7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3E924D8C-0F0F-46C8-9D8A-C283D3CBF28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904A9BE8-6F62-48A6-B6BC-6F5E40DB2D9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A9B30D62-1661-4A1B-AE25-C583A55431F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CC85F8A9-C81E-448E-9E56-E5670E3E8611}"/>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5D7A0EEF-C894-4AAC-A5D7-B494A716C649}"/>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E3824C33-D896-47E9-A455-0C84DDB5558A}"/>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68418368-A62D-47D0-A315-06E9D9C6E0BF}"/>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FBAC0FF0-AF95-4ED7-8369-D9DC0717EC21}"/>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61F1C006-70D7-4ADD-B66B-BB4E755878BA}"/>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C30EE560-982F-480F-BC3F-9B246681A2F5}"/>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58270C30-A069-4D38-AB0D-CBA4B0419A55}"/>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5381C462-4E7D-4676-94B2-33B89222B65F}"/>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4E4192B4-8E2C-43D1-9F6A-4B717F54FD01}"/>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7BEDFA92-4E88-497D-9F62-58FB75F15BE2}"/>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DC4AB78D-4357-4EF6-8628-D0F13DD0649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1F21FB80-43BA-4B72-BF9D-BEDE35ECA1F1}"/>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4BE1E87A-667E-4AFC-88D5-EBA35F051DB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4A5EC12D-6E28-45F6-8FFC-B87753ED8405}"/>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E8727BAD-E3A1-4F6B-9CAA-91E34DEF263C}"/>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DD69956C-C3CC-4D09-AFC6-5A3AE2BC73CE}"/>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5BC88A6F-67C2-4B53-B5D2-79F553E4EBC4}"/>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2997B230-3518-4681-A119-96A40B5C658A}"/>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3BDA95E9-04B5-4182-9C54-77FD2C3D7524}"/>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A92F8181-EB5D-40EF-99CA-10CC0CB2202B}"/>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C1B239B6-CCEB-4E4E-BC85-0D11AA02A4B8}"/>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E2F102FC-A60B-4191-9272-D0CF3099006F}"/>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D789721E-858C-4D18-A81C-178B9750BEDE}"/>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B3A52599-4FA8-4895-84FE-B85B14335CAB}"/>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7C4D16F1-B20B-442D-B38D-8357A52A5F64}"/>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AE009E8E-81CD-4CBB-A393-E88578F39A87}"/>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88DC9BD3-A7D9-4790-AB7A-FF115B01193A}"/>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CFE196A5-EA1C-4DC9-84CA-F58141511DF6}"/>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F2A24D49-2625-4B12-A28D-BCAFC026402E}"/>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3C437E3F-0175-4399-85D4-8B20C99B2949}"/>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1A41E9FF-22FA-4235-92E5-5B3DF0B63612}"/>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AEB41585-A7F1-4AB0-88A6-DF2EC8DE1951}"/>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34A80EB9-6D73-49D0-A3A8-31B7CCCE7D4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1348A7B1-0599-497B-AD56-F5A984969EA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67B58C04-BFC4-4973-9D41-222BE4181D32}"/>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ED6F0BFE-7D5D-4939-9AA3-C72FFF1DBD8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B311BCB1-B62C-4CF5-81B7-90DBF87D8CB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BCEA963F-7064-4739-A3D6-FEDA46E78728}"/>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F119CFFE-B46E-4872-84EB-0C48CA35702A}"/>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7D707573-9519-4C7B-A694-40BBCC6004D6}"/>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DFF420E9-9B0D-4AD1-AE4B-4EFE39A19454}"/>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7DF589ED-10B4-4084-8239-9B3FBB592A46}"/>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94A95BA5-73ED-4CC4-AF19-743480449846}"/>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B48AC8DB-29F1-4E28-AA15-2D4B4596590C}"/>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84362ED0-7686-4FB8-BDDA-01C099AA3194}"/>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3A832AB1-DA14-414E-8AF9-DA7CA09740F2}"/>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943227FC-ECD1-4ACB-80D1-1ED066516C4A}"/>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163AB4C7-8359-46B4-BE58-42938CCE762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3A859128-9101-4B51-87E7-A30A6D181F7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ABD1F58-4509-4D01-BE2A-22DAD8635C5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D9AC90E7-35DF-4674-9533-A32DA6D5B67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7CD2815B-56C6-4EBB-8450-D14F271F662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50943BA0-CC6E-448F-9658-83E235205E0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A4B439BC-579A-4AF9-8DFC-9CD68706DCC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FA9C29AA-AD44-4662-9ED0-7733D9458055}"/>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879338EE-131E-477E-A107-2D50BBD7A75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544A8D50-BA9E-49CF-A6F2-812BDC578F6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471C3A1E-F6F8-490F-8682-6053F9074CEA}"/>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C0400757-849B-4222-B162-A6EF1FA7DCE8}"/>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19211C02-7099-480C-83A2-365A8526AF2E}"/>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F8FC354F-52F4-45F8-B97E-A9049A91C09D}"/>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618F6254-55DB-4C97-A4EA-BC3B593D045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F3A3D44E-908A-414A-B6DB-780BC315AFB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E8718065-816A-46D3-BB13-AB516A80D31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9D3D2746-A8C5-4121-9957-E80A49F9DAB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77291E34-50F4-4309-8470-82128A18931D}"/>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B702B41E-C303-44F1-9921-42BA126C37F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B811314F-4315-47C1-954E-ECCE80132879}"/>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D43A4431-C600-4777-8F15-A0C3FDA766CB}"/>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77477169-4B63-4DB5-9E6E-D8A8461A64FF}"/>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B2B90A32-34D9-41F5-82CB-C6A199E2042C}"/>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33245988-C638-4417-9F19-C6929399D0ED}"/>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6945E140-3D5A-41BC-A0F0-F29F5216D031}"/>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8201666E-8BF3-470A-A6F1-7157D1D0BF4D}"/>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E1BBB1B4-A35A-4849-91E3-EDE98C472746}"/>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F8D31412-58CD-4D10-8640-EF3BE959529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3904526C-6ABB-45A5-98FB-BE6E15C13147}"/>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753F914A-FEE4-4946-ADE8-BCAFE850A061}"/>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34836EFE-D1C7-4F71-8C90-123C233B8AC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38673ED9-1EF0-42A7-A94D-63D32BEBB8C9}"/>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8A6956D6-353C-44ED-86C1-EFEE104E1A7A}"/>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E480C95E-E8C1-4898-8BBD-190FF9F0C4D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53C0E3D-22E1-46E3-943A-FCA3A6696C59}"/>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56208AD-5300-4F99-A596-3870BED6FC1A}"/>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4F9C5153-80A7-47EB-AF5E-A2EF9356D38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F167FD5B-D597-49E2-840E-0C2681AC5F4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96A9E072-D6FF-4D8E-B41A-8885279419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A9996374-B958-4BAA-8DE1-281723C5826E}"/>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F21EBF1F-90B2-46A2-8C37-B2D4A80B9624}"/>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366B40C4-A7A5-47CD-A8D7-54B3E861FE08}"/>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391B0268-6E22-48ED-9CE5-F721D316BDBD}"/>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80F5297-4809-4D7C-8306-B1CDAD3B35CD}"/>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43BF50DB-9C5B-4E1E-8FE6-F49413684C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80F5DA5E-DF39-4374-AC51-AFC105F8B7D1}"/>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65C15511-4CF7-4204-A7DB-6E14AE88E662}"/>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DD589DA3-C564-44D8-A9D4-7629E58993AC}"/>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6459CFE4-8218-4488-AF49-C64001DDBF4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9DF80477-157A-45F8-9A9B-9A148D18566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90F43529-FDC3-41C9-9DB8-E64FF2DDFF5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人口の減少に伴い、多くの分類において住民一人当たりコストは増加している。</a:t>
          </a:r>
        </a:p>
        <a:p>
          <a:r>
            <a:rPr kumimoji="1" lang="ja-JP" altLang="en-US" sz="1300">
              <a:latin typeface="ＭＳ Ｐゴシック" panose="020B0600070205080204" pitchFamily="50" charset="-128"/>
              <a:ea typeface="ＭＳ Ｐゴシック" panose="020B0600070205080204" pitchFamily="50" charset="-128"/>
            </a:rPr>
            <a:t>　議会費が類似団体平均を大きく上回っているのは、類似団体と比べて人口千人当たりの議員数が多いためである。</a:t>
          </a:r>
        </a:p>
        <a:p>
          <a:r>
            <a:rPr kumimoji="1" lang="ja-JP" altLang="en-US" sz="1300">
              <a:latin typeface="ＭＳ Ｐゴシック" panose="020B0600070205080204" pitchFamily="50" charset="-128"/>
              <a:ea typeface="ＭＳ Ｐゴシック" panose="020B0600070205080204" pitchFamily="50" charset="-128"/>
            </a:rPr>
            <a:t>　昨年度に続いて民生費が平均を上回っている要因は、保育事業に関するスタッフの増加。</a:t>
          </a:r>
        </a:p>
        <a:p>
          <a:r>
            <a:rPr kumimoji="1" lang="ja-JP" altLang="en-US" sz="1300">
              <a:latin typeface="ＭＳ Ｐゴシック" panose="020B0600070205080204" pitchFamily="50" charset="-128"/>
              <a:ea typeface="ＭＳ Ｐゴシック" panose="020B0600070205080204" pitchFamily="50" charset="-128"/>
            </a:rPr>
            <a:t>　衛生費が高止まりしている要因は、さくら広域環境衛生組合が行うごみ処理施設建設工事に対する負担金が増えているため。</a:t>
          </a:r>
        </a:p>
        <a:p>
          <a:r>
            <a:rPr kumimoji="1" lang="ja-JP" altLang="en-US" sz="1300">
              <a:latin typeface="ＭＳ Ｐゴシック" panose="020B0600070205080204" pitchFamily="50" charset="-128"/>
              <a:ea typeface="ＭＳ Ｐゴシック" panose="020B0600070205080204" pitchFamily="50" charset="-128"/>
            </a:rPr>
            <a:t>　農林水産業費が類似団体と比較して高い理由は、村の主要産業である林業振興を目的に、地域おこし協力隊の活用や、森林環境譲与税を財源とした各種事業を実施しているため。</a:t>
          </a:r>
        </a:p>
        <a:p>
          <a:r>
            <a:rPr kumimoji="1" lang="ja-JP" altLang="en-US" sz="1300">
              <a:latin typeface="ＭＳ Ｐゴシック" panose="020B0600070205080204" pitchFamily="50" charset="-128"/>
              <a:ea typeface="ＭＳ Ｐゴシック" panose="020B0600070205080204" pitchFamily="50" charset="-128"/>
            </a:rPr>
            <a:t>　教育費の増加の要因は、小中学校の外壁改修工事を実施したため。</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D90BC15C-43C4-4D7B-83A9-E09B830306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5A3D8F23-6636-4ACB-B1CD-BCC25AFE2A99}"/>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37EAAC92-522B-4883-A060-49424DC95D5E}"/>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D3E3C3A6-100E-4486-8A45-C5C21B55CD32}"/>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96CD5E38-EE8B-4B0E-9B37-1509E4853338}"/>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D6D70929-E18A-4F5D-B935-BA060F459E3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C475B0A7-B25A-4DFB-B15B-5F70E6E880CC}"/>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424E9EBB-3CC9-4DD5-A7FE-2FBF335CEB0A}"/>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5B15CC4E-9AA9-4869-98F5-049C07F29336}"/>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1972437D-6D4C-4CB2-904B-F503AC53433B}"/>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B8CB2A0A-6C72-4E3C-89AE-17868C425C2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A7511BB-5568-47CD-ABA8-0F9D160DA5FB}"/>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66D9454E-DEC8-4B1A-A202-A3F6A18F36C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昨年度と比較して、財政調整基金残高、実質収支額がほぼ横ばいであるのに対して実質単年度収支が大きく比率を下げた要因としては、新たに地域デジタル推進基金を設立し、</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百万円を積み立てたことが大きい。</a:t>
          </a:r>
        </a:p>
        <a:p>
          <a:r>
            <a:rPr kumimoji="1" lang="ja-JP" altLang="en-US" sz="1400">
              <a:latin typeface="ＭＳ ゴシック" pitchFamily="49" charset="-128"/>
              <a:ea typeface="ＭＳ ゴシック" pitchFamily="49" charset="-128"/>
            </a:rPr>
            <a:t>　今後、多額の費用を要すると考えられるデジタル化関連事業については、上述の基金を取り崩すことで財源を補う。</a:t>
          </a:r>
        </a:p>
        <a:p>
          <a:r>
            <a:rPr kumimoji="1" lang="ja-JP" altLang="en-US" sz="1400">
              <a:latin typeface="ＭＳ ゴシック" pitchFamily="49" charset="-128"/>
              <a:ea typeface="ＭＳ ゴシック" pitchFamily="49" charset="-128"/>
            </a:rPr>
            <a:t>　税収、普通交付税が減少傾向にあることから標準財政規模も縮小することが見込まれるため、財政規模にあった行政運営に努める。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54413118-926E-49D2-A778-F2793A485D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D926B826-FD04-4C7B-86AC-33E803D31837}"/>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1AE85DE-C961-46D7-8008-F9D4C005CC8B}"/>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AB7A3020-3C7E-4F6E-B5D8-997A4BA8AC8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91DCE4C1-D672-4748-8D20-3F27FFF61909}"/>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8F763AE5-72C6-4250-8BDE-24C4054361EB}"/>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C0A3E4D5-124F-43F7-A7B7-3AB02BA91F27}"/>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B76B9478-776B-403A-887C-282EF555DDD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EF468A0-BF3E-4C5E-B7AD-CC06451A9249}"/>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交付税をはじめとする歳入が年々減少することが見込まれる。特別会計においても、人口減による使用料等の収入の減少に加えて、簡易水道事業特別会計においては設備更新に伴う償還金の増加など、今後は厳しい財政状況が予測される。、今後赤字額を発生させないよう、これまで以上に行政経費の削減に努め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DEDF7C9-F14C-4516-AB70-D7FC9BE25612}"/>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7B41F3C8-738B-47BC-A81E-75B9C710688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968764D-F5FD-486F-8DFD-41EEE8A318F6}"/>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FE6AC1B2-76B1-4E7D-B7C0-1648572A9ABD}"/>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885D32AD-B5A0-4BF4-BC9C-62892B6CA511}"/>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E8792001-A539-4A6B-AD12-5FF49690C71E}"/>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4DA6530F-0C00-472C-A2E2-BFABFB3597C5}"/>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C4106D21-1D2D-4F78-A1AE-C36A03513EAD}"/>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A64B9E40-8DCC-46BF-90D5-93507F38316B}"/>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5EEEDA9E-36A8-47A1-9BE2-7B7B80AE5C7C}"/>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RTJ005\Downloads\20240821&#12304;9&#26376;16&#26085;(&#37329;)&#32224;&#20999;&#12305;&#20196;&#21644;&#65300;&#24180;&#24230;&#36001;&#25919;&#29366;&#27841;&#36039;&#26009;&#38598;&#12398;&#20316;&#25104;&#12395;&#12388;&#12356;&#12390;&#65288;2&#22238;&#30446;&#12539;&#22320;&#26041;&#20844;&#20250;&#35336;&#38306;&#20418;&#65289;\zai04-32kurotaki&#65288;R06.03&#26376;%20&#32207;&#21209;&#35506;&#36001;&#25919;&#25285;&#24403;&#20316;&#25104;&#20998;&#65289;.xlsx" TargetMode="External"/><Relationship Id="rId1" Type="http://schemas.openxmlformats.org/officeDocument/2006/relationships/externalLinkPath" Target="file:///C:\Users\KRTJ005\Downloads\20240821&#12304;9&#26376;16&#26085;(&#37329;)&#32224;&#20999;&#12305;&#20196;&#21644;&#65300;&#24180;&#24230;&#36001;&#25919;&#29366;&#27841;&#36039;&#26009;&#38598;&#12398;&#20316;&#25104;&#12395;&#12388;&#12356;&#12390;&#65288;2&#22238;&#30446;&#12539;&#22320;&#26041;&#20844;&#20250;&#35336;&#38306;&#20418;&#65289;\zai04-32kurotaki&#65288;R06.03&#26376;%20&#32207;&#21209;&#35506;&#36001;&#25919;&#25285;&#24403;&#20316;&#25104;&#2099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462718</v>
          </cell>
          <cell r="F3">
            <v>289738</v>
          </cell>
        </row>
        <row r="5">
          <cell r="A5" t="str">
            <v xml:space="preserve"> R01</v>
          </cell>
          <cell r="D5">
            <v>258679</v>
          </cell>
          <cell r="F5">
            <v>316937</v>
          </cell>
        </row>
        <row r="7">
          <cell r="A7" t="str">
            <v xml:space="preserve"> R02</v>
          </cell>
          <cell r="D7">
            <v>553546</v>
          </cell>
          <cell r="F7">
            <v>332350</v>
          </cell>
        </row>
        <row r="9">
          <cell r="A9" t="str">
            <v xml:space="preserve"> R03</v>
          </cell>
          <cell r="D9">
            <v>300330</v>
          </cell>
          <cell r="F9">
            <v>362690</v>
          </cell>
        </row>
        <row r="11">
          <cell r="A11" t="str">
            <v xml:space="preserve"> R04</v>
          </cell>
          <cell r="D11">
            <v>376858</v>
          </cell>
          <cell r="F11">
            <v>296093</v>
          </cell>
        </row>
        <row r="18">
          <cell r="B18" t="str">
            <v>H30</v>
          </cell>
          <cell r="C18" t="str">
            <v>R01</v>
          </cell>
          <cell r="D18" t="str">
            <v>R02</v>
          </cell>
          <cell r="E18" t="str">
            <v>R03</v>
          </cell>
          <cell r="F18" t="str">
            <v>R04</v>
          </cell>
        </row>
        <row r="19">
          <cell r="A19" t="str">
            <v>実質収支額</v>
          </cell>
          <cell r="B19">
            <v>0.4</v>
          </cell>
          <cell r="C19">
            <v>2.4300000000000002</v>
          </cell>
          <cell r="D19">
            <v>4.5599999999999996</v>
          </cell>
          <cell r="E19">
            <v>10.1</v>
          </cell>
          <cell r="F19">
            <v>11.68</v>
          </cell>
        </row>
        <row r="20">
          <cell r="A20" t="str">
            <v>財政調整基金残高</v>
          </cell>
          <cell r="B20">
            <v>89.06</v>
          </cell>
          <cell r="C20">
            <v>71.11</v>
          </cell>
          <cell r="D20">
            <v>65.3</v>
          </cell>
          <cell r="E20">
            <v>70.010000000000005</v>
          </cell>
          <cell r="F20">
            <v>69.87</v>
          </cell>
        </row>
        <row r="21">
          <cell r="A21" t="str">
            <v>実質単年度収支</v>
          </cell>
          <cell r="B21">
            <v>-20.57</v>
          </cell>
          <cell r="C21">
            <v>-14</v>
          </cell>
          <cell r="D21">
            <v>2.34</v>
          </cell>
          <cell r="E21">
            <v>19.2</v>
          </cell>
          <cell r="F21">
            <v>0.79</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v>
          </cell>
          <cell r="D30" t="e">
            <v>#N/A</v>
          </cell>
          <cell r="E30">
            <v>0</v>
          </cell>
          <cell r="F30" t="e">
            <v>#N/A</v>
          </cell>
          <cell r="G30">
            <v>0</v>
          </cell>
          <cell r="H30" t="e">
            <v>#N/A</v>
          </cell>
          <cell r="I30">
            <v>0</v>
          </cell>
          <cell r="J30" t="e">
            <v>#N/A</v>
          </cell>
          <cell r="K30">
            <v>0</v>
          </cell>
        </row>
        <row r="31">
          <cell r="A31" t="str">
            <v>国民健康保険事業特別会計（事業勘定）</v>
          </cell>
          <cell r="B31" t="e">
            <v>#N/A</v>
          </cell>
          <cell r="C31">
            <v>2.95</v>
          </cell>
          <cell r="D31" t="e">
            <v>#N/A</v>
          </cell>
          <cell r="E31">
            <v>0.96</v>
          </cell>
          <cell r="F31" t="e">
            <v>#N/A</v>
          </cell>
          <cell r="G31">
            <v>1.06</v>
          </cell>
          <cell r="H31" t="e">
            <v>#N/A</v>
          </cell>
          <cell r="I31">
            <v>0.26</v>
          </cell>
          <cell r="J31" t="e">
            <v>#N/A</v>
          </cell>
          <cell r="K31">
            <v>0</v>
          </cell>
        </row>
        <row r="32">
          <cell r="A32" t="str">
            <v>国民健康保険事業特別会計（診療施設勘定）</v>
          </cell>
          <cell r="B32" t="e">
            <v>#N/A</v>
          </cell>
          <cell r="C32">
            <v>0.04</v>
          </cell>
          <cell r="D32" t="e">
            <v>#N/A</v>
          </cell>
          <cell r="E32">
            <v>0.04</v>
          </cell>
          <cell r="F32" t="e">
            <v>#N/A</v>
          </cell>
          <cell r="G32">
            <v>0.03</v>
          </cell>
          <cell r="H32" t="e">
            <v>#N/A</v>
          </cell>
          <cell r="I32">
            <v>0.03</v>
          </cell>
          <cell r="J32" t="e">
            <v>#N/A</v>
          </cell>
          <cell r="K32">
            <v>0.03</v>
          </cell>
        </row>
        <row r="33">
          <cell r="A33" t="str">
            <v>簡易水道事業特別会計</v>
          </cell>
          <cell r="B33" t="e">
            <v>#N/A</v>
          </cell>
          <cell r="C33">
            <v>0.01</v>
          </cell>
          <cell r="D33" t="e">
            <v>#N/A</v>
          </cell>
          <cell r="E33">
            <v>0.02</v>
          </cell>
          <cell r="F33" t="e">
            <v>#N/A</v>
          </cell>
          <cell r="G33">
            <v>0.04</v>
          </cell>
          <cell r="H33" t="e">
            <v>#N/A</v>
          </cell>
          <cell r="I33">
            <v>0.03</v>
          </cell>
          <cell r="J33" t="e">
            <v>#N/A</v>
          </cell>
          <cell r="K33">
            <v>0.04</v>
          </cell>
        </row>
        <row r="34">
          <cell r="A34" t="str">
            <v>下水道事業特別会計</v>
          </cell>
          <cell r="B34" t="e">
            <v>#N/A</v>
          </cell>
          <cell r="C34">
            <v>0.01</v>
          </cell>
          <cell r="D34" t="e">
            <v>#N/A</v>
          </cell>
          <cell r="E34">
            <v>0.04</v>
          </cell>
          <cell r="F34" t="e">
            <v>#N/A</v>
          </cell>
          <cell r="G34">
            <v>0.03</v>
          </cell>
          <cell r="H34" t="e">
            <v>#N/A</v>
          </cell>
          <cell r="I34">
            <v>0.02</v>
          </cell>
          <cell r="J34" t="e">
            <v>#N/A</v>
          </cell>
          <cell r="K34">
            <v>0.05</v>
          </cell>
        </row>
        <row r="35">
          <cell r="A35" t="str">
            <v>介護保険特別会計</v>
          </cell>
          <cell r="B35" t="e">
            <v>#N/A</v>
          </cell>
          <cell r="C35">
            <v>1.43</v>
          </cell>
          <cell r="D35" t="e">
            <v>#N/A</v>
          </cell>
          <cell r="E35">
            <v>2.57</v>
          </cell>
          <cell r="F35" t="e">
            <v>#N/A</v>
          </cell>
          <cell r="G35">
            <v>4.01</v>
          </cell>
          <cell r="H35" t="e">
            <v>#N/A</v>
          </cell>
          <cell r="I35">
            <v>2.38</v>
          </cell>
          <cell r="J35" t="e">
            <v>#N/A</v>
          </cell>
          <cell r="K35">
            <v>1.96</v>
          </cell>
        </row>
        <row r="36">
          <cell r="A36" t="str">
            <v>一般会計</v>
          </cell>
          <cell r="B36" t="e">
            <v>#N/A</v>
          </cell>
          <cell r="C36">
            <v>0.4</v>
          </cell>
          <cell r="D36" t="e">
            <v>#N/A</v>
          </cell>
          <cell r="E36">
            <v>2.42</v>
          </cell>
          <cell r="F36" t="e">
            <v>#N/A</v>
          </cell>
          <cell r="G36">
            <v>4.55</v>
          </cell>
          <cell r="H36" t="e">
            <v>#N/A</v>
          </cell>
          <cell r="I36">
            <v>10.09</v>
          </cell>
          <cell r="J36" t="e">
            <v>#N/A</v>
          </cell>
          <cell r="K36">
            <v>11.68</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108</v>
          </cell>
          <cell r="G42">
            <v>116</v>
          </cell>
          <cell r="J42">
            <v>125</v>
          </cell>
          <cell r="M42">
            <v>128</v>
          </cell>
          <cell r="P42">
            <v>123</v>
          </cell>
        </row>
        <row r="43">
          <cell r="A43" t="str">
            <v>一時借入金の利子</v>
          </cell>
          <cell r="B43">
            <v>0</v>
          </cell>
          <cell r="E43">
            <v>0</v>
          </cell>
          <cell r="H43">
            <v>0</v>
          </cell>
          <cell r="K43" t="str">
            <v>-</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23</v>
          </cell>
          <cell r="E45">
            <v>21</v>
          </cell>
          <cell r="H45">
            <v>26</v>
          </cell>
          <cell r="K45">
            <v>16</v>
          </cell>
          <cell r="N45">
            <v>10</v>
          </cell>
        </row>
        <row r="46">
          <cell r="A46" t="str">
            <v>公営企業債の元利償還金に対する繰入金</v>
          </cell>
          <cell r="B46">
            <v>12</v>
          </cell>
          <cell r="E46">
            <v>12</v>
          </cell>
          <cell r="H46">
            <v>21</v>
          </cell>
          <cell r="K46">
            <v>20</v>
          </cell>
          <cell r="N46">
            <v>22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106</v>
          </cell>
          <cell r="E49">
            <v>116</v>
          </cell>
          <cell r="H49">
            <v>123</v>
          </cell>
          <cell r="K49">
            <v>130</v>
          </cell>
          <cell r="N49">
            <v>128</v>
          </cell>
        </row>
        <row r="50">
          <cell r="A50" t="str">
            <v>実質公債費比率の分子</v>
          </cell>
          <cell r="B50" t="e">
            <v>#N/A</v>
          </cell>
          <cell r="C50">
            <v>33</v>
          </cell>
          <cell r="D50" t="e">
            <v>#N/A</v>
          </cell>
          <cell r="E50" t="e">
            <v>#N/A</v>
          </cell>
          <cell r="F50">
            <v>33</v>
          </cell>
          <cell r="G50" t="e">
            <v>#N/A</v>
          </cell>
          <cell r="H50" t="e">
            <v>#N/A</v>
          </cell>
          <cell r="I50">
            <v>45</v>
          </cell>
          <cell r="J50" t="e">
            <v>#N/A</v>
          </cell>
          <cell r="K50" t="e">
            <v>#N/A</v>
          </cell>
          <cell r="L50">
            <v>38</v>
          </cell>
          <cell r="M50" t="e">
            <v>#N/A</v>
          </cell>
          <cell r="N50" t="e">
            <v>#N/A</v>
          </cell>
          <cell r="O50">
            <v>37</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1344</v>
          </cell>
          <cell r="G56">
            <v>1357</v>
          </cell>
          <cell r="J56">
            <v>1353</v>
          </cell>
          <cell r="M56">
            <v>1376</v>
          </cell>
          <cell r="P56">
            <v>1400</v>
          </cell>
        </row>
        <row r="57">
          <cell r="A57" t="str">
            <v>充当可能特定歳入</v>
          </cell>
          <cell r="D57">
            <v>57</v>
          </cell>
          <cell r="G57">
            <v>53</v>
          </cell>
          <cell r="J57">
            <v>50</v>
          </cell>
          <cell r="M57">
            <v>46</v>
          </cell>
          <cell r="P57">
            <v>74</v>
          </cell>
        </row>
        <row r="58">
          <cell r="A58" t="str">
            <v>充当可能基金</v>
          </cell>
          <cell r="D58">
            <v>943</v>
          </cell>
          <cell r="G58">
            <v>852</v>
          </cell>
          <cell r="J58">
            <v>836</v>
          </cell>
          <cell r="M58">
            <v>960</v>
          </cell>
          <cell r="P58">
            <v>1142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308</v>
          </cell>
          <cell r="E62">
            <v>350</v>
          </cell>
          <cell r="H62">
            <v>328</v>
          </cell>
          <cell r="K62">
            <v>311</v>
          </cell>
          <cell r="N62">
            <v>275</v>
          </cell>
        </row>
        <row r="63">
          <cell r="A63" t="str">
            <v>組合等負担等見込額</v>
          </cell>
          <cell r="B63">
            <v>226</v>
          </cell>
          <cell r="E63">
            <v>178</v>
          </cell>
          <cell r="H63">
            <v>156</v>
          </cell>
          <cell r="K63">
            <v>142</v>
          </cell>
          <cell r="N63">
            <v>139</v>
          </cell>
        </row>
        <row r="64">
          <cell r="A64" t="str">
            <v>公営企業債等繰入見込額</v>
          </cell>
          <cell r="B64">
            <v>246</v>
          </cell>
          <cell r="E64">
            <v>278</v>
          </cell>
          <cell r="H64">
            <v>311</v>
          </cell>
          <cell r="K64">
            <v>350</v>
          </cell>
          <cell r="N64">
            <v>387</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1295</v>
          </cell>
          <cell r="E66">
            <v>1305</v>
          </cell>
          <cell r="H66">
            <v>1409</v>
          </cell>
          <cell r="K66">
            <v>1413</v>
          </cell>
          <cell r="N66">
            <v>1448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507</v>
          </cell>
          <cell r="C72">
            <v>623</v>
          </cell>
          <cell r="D72">
            <v>617</v>
          </cell>
        </row>
        <row r="73">
          <cell r="A73" t="str">
            <v>減債基金</v>
          </cell>
          <cell r="B73">
            <v>1</v>
          </cell>
          <cell r="C73">
            <v>1</v>
          </cell>
          <cell r="D73">
            <v>1</v>
          </cell>
        </row>
        <row r="74">
          <cell r="A74" t="str">
            <v>その他特定目的基金</v>
          </cell>
          <cell r="B74">
            <v>324</v>
          </cell>
          <cell r="C74">
            <v>331</v>
          </cell>
          <cell r="D74">
            <v>519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72D2E-FEBA-48F9-A815-7903D27CB868}">
  <sheetPr>
    <pageSetUpPr fitToPage="1"/>
  </sheetPr>
  <dimension ref="A1:DO56"/>
  <sheetViews>
    <sheetView showGridLines="0" tabSelected="1" workbookViewId="0"/>
  </sheetViews>
  <sheetFormatPr defaultColWidth="0" defaultRowHeight="11.25" zeroHeight="1"/>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c r="B1" s="566" t="s">
        <v>17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c r="B2" s="41" t="s">
        <v>18</v>
      </c>
      <c r="C2" s="41"/>
      <c r="D2" s="42"/>
    </row>
    <row r="3" spans="1:119" ht="18.75" customHeight="1" thickBot="1">
      <c r="A3" s="40"/>
      <c r="B3" s="567" t="s">
        <v>19</v>
      </c>
      <c r="C3" s="568"/>
      <c r="D3" s="568"/>
      <c r="E3" s="569"/>
      <c r="F3" s="569"/>
      <c r="G3" s="569"/>
      <c r="H3" s="569"/>
      <c r="I3" s="569"/>
      <c r="J3" s="569"/>
      <c r="K3" s="569"/>
      <c r="L3" s="569" t="s">
        <v>20</v>
      </c>
      <c r="M3" s="569"/>
      <c r="N3" s="569"/>
      <c r="O3" s="569"/>
      <c r="P3" s="569"/>
      <c r="Q3" s="569"/>
      <c r="R3" s="572"/>
      <c r="S3" s="572"/>
      <c r="T3" s="572"/>
      <c r="U3" s="572"/>
      <c r="V3" s="573"/>
      <c r="W3" s="458" t="s">
        <v>21</v>
      </c>
      <c r="X3" s="459"/>
      <c r="Y3" s="459"/>
      <c r="Z3" s="459"/>
      <c r="AA3" s="459"/>
      <c r="AB3" s="568"/>
      <c r="AC3" s="572" t="s">
        <v>22</v>
      </c>
      <c r="AD3" s="459"/>
      <c r="AE3" s="459"/>
      <c r="AF3" s="459"/>
      <c r="AG3" s="459"/>
      <c r="AH3" s="459"/>
      <c r="AI3" s="459"/>
      <c r="AJ3" s="459"/>
      <c r="AK3" s="459"/>
      <c r="AL3" s="534"/>
      <c r="AM3" s="458" t="s">
        <v>23</v>
      </c>
      <c r="AN3" s="459"/>
      <c r="AO3" s="459"/>
      <c r="AP3" s="459"/>
      <c r="AQ3" s="459"/>
      <c r="AR3" s="459"/>
      <c r="AS3" s="459"/>
      <c r="AT3" s="459"/>
      <c r="AU3" s="459"/>
      <c r="AV3" s="459"/>
      <c r="AW3" s="459"/>
      <c r="AX3" s="534"/>
      <c r="AY3" s="526" t="s">
        <v>24</v>
      </c>
      <c r="AZ3" s="527"/>
      <c r="BA3" s="527"/>
      <c r="BB3" s="527"/>
      <c r="BC3" s="527"/>
      <c r="BD3" s="527"/>
      <c r="BE3" s="527"/>
      <c r="BF3" s="527"/>
      <c r="BG3" s="527"/>
      <c r="BH3" s="527"/>
      <c r="BI3" s="527"/>
      <c r="BJ3" s="527"/>
      <c r="BK3" s="527"/>
      <c r="BL3" s="527"/>
      <c r="BM3" s="576"/>
      <c r="BN3" s="458" t="s">
        <v>25</v>
      </c>
      <c r="BO3" s="459"/>
      <c r="BP3" s="459"/>
      <c r="BQ3" s="459"/>
      <c r="BR3" s="459"/>
      <c r="BS3" s="459"/>
      <c r="BT3" s="459"/>
      <c r="BU3" s="534"/>
      <c r="BV3" s="458" t="s">
        <v>26</v>
      </c>
      <c r="BW3" s="459"/>
      <c r="BX3" s="459"/>
      <c r="BY3" s="459"/>
      <c r="BZ3" s="459"/>
      <c r="CA3" s="459"/>
      <c r="CB3" s="459"/>
      <c r="CC3" s="534"/>
      <c r="CD3" s="526" t="s">
        <v>24</v>
      </c>
      <c r="CE3" s="527"/>
      <c r="CF3" s="527"/>
      <c r="CG3" s="527"/>
      <c r="CH3" s="527"/>
      <c r="CI3" s="527"/>
      <c r="CJ3" s="527"/>
      <c r="CK3" s="527"/>
      <c r="CL3" s="527"/>
      <c r="CM3" s="527"/>
      <c r="CN3" s="527"/>
      <c r="CO3" s="527"/>
      <c r="CP3" s="527"/>
      <c r="CQ3" s="527"/>
      <c r="CR3" s="527"/>
      <c r="CS3" s="576"/>
      <c r="CT3" s="458" t="s">
        <v>27</v>
      </c>
      <c r="CU3" s="459"/>
      <c r="CV3" s="459"/>
      <c r="CW3" s="459"/>
      <c r="CX3" s="459"/>
      <c r="CY3" s="459"/>
      <c r="CZ3" s="459"/>
      <c r="DA3" s="534"/>
      <c r="DB3" s="458" t="s">
        <v>28</v>
      </c>
      <c r="DC3" s="459"/>
      <c r="DD3" s="459"/>
      <c r="DE3" s="459"/>
      <c r="DF3" s="459"/>
      <c r="DG3" s="459"/>
      <c r="DH3" s="459"/>
      <c r="DI3" s="534"/>
    </row>
    <row r="4" spans="1:119" ht="18.75" customHeight="1">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29</v>
      </c>
      <c r="AZ4" s="387"/>
      <c r="BA4" s="387"/>
      <c r="BB4" s="387"/>
      <c r="BC4" s="387"/>
      <c r="BD4" s="387"/>
      <c r="BE4" s="387"/>
      <c r="BF4" s="387"/>
      <c r="BG4" s="387"/>
      <c r="BH4" s="387"/>
      <c r="BI4" s="387"/>
      <c r="BJ4" s="387"/>
      <c r="BK4" s="387"/>
      <c r="BL4" s="387"/>
      <c r="BM4" s="388"/>
      <c r="BN4" s="389">
        <v>1852968</v>
      </c>
      <c r="BO4" s="390"/>
      <c r="BP4" s="390"/>
      <c r="BQ4" s="390"/>
      <c r="BR4" s="390"/>
      <c r="BS4" s="390"/>
      <c r="BT4" s="390"/>
      <c r="BU4" s="391"/>
      <c r="BV4" s="389">
        <v>1542530</v>
      </c>
      <c r="BW4" s="390"/>
      <c r="BX4" s="390"/>
      <c r="BY4" s="390"/>
      <c r="BZ4" s="390"/>
      <c r="CA4" s="390"/>
      <c r="CB4" s="390"/>
      <c r="CC4" s="391"/>
      <c r="CD4" s="560" t="s">
        <v>30</v>
      </c>
      <c r="CE4" s="561"/>
      <c r="CF4" s="561"/>
      <c r="CG4" s="561"/>
      <c r="CH4" s="561"/>
      <c r="CI4" s="561"/>
      <c r="CJ4" s="561"/>
      <c r="CK4" s="561"/>
      <c r="CL4" s="561"/>
      <c r="CM4" s="561"/>
      <c r="CN4" s="561"/>
      <c r="CO4" s="561"/>
      <c r="CP4" s="561"/>
      <c r="CQ4" s="561"/>
      <c r="CR4" s="561"/>
      <c r="CS4" s="562"/>
      <c r="CT4" s="563">
        <v>11.7</v>
      </c>
      <c r="CU4" s="564"/>
      <c r="CV4" s="564"/>
      <c r="CW4" s="564"/>
      <c r="CX4" s="564"/>
      <c r="CY4" s="564"/>
      <c r="CZ4" s="564"/>
      <c r="DA4" s="565"/>
      <c r="DB4" s="563">
        <v>10.1</v>
      </c>
      <c r="DC4" s="564"/>
      <c r="DD4" s="564"/>
      <c r="DE4" s="564"/>
      <c r="DF4" s="564"/>
      <c r="DG4" s="564"/>
      <c r="DH4" s="564"/>
      <c r="DI4" s="565"/>
    </row>
    <row r="5" spans="1:119" ht="18.75" customHeight="1">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31</v>
      </c>
      <c r="AN5" s="368"/>
      <c r="AO5" s="368"/>
      <c r="AP5" s="368"/>
      <c r="AQ5" s="368"/>
      <c r="AR5" s="368"/>
      <c r="AS5" s="368"/>
      <c r="AT5" s="369"/>
      <c r="AU5" s="444" t="s">
        <v>32</v>
      </c>
      <c r="AV5" s="445"/>
      <c r="AW5" s="445"/>
      <c r="AX5" s="445"/>
      <c r="AY5" s="374" t="s">
        <v>33</v>
      </c>
      <c r="AZ5" s="375"/>
      <c r="BA5" s="375"/>
      <c r="BB5" s="375"/>
      <c r="BC5" s="375"/>
      <c r="BD5" s="375"/>
      <c r="BE5" s="375"/>
      <c r="BF5" s="375"/>
      <c r="BG5" s="375"/>
      <c r="BH5" s="375"/>
      <c r="BI5" s="375"/>
      <c r="BJ5" s="375"/>
      <c r="BK5" s="375"/>
      <c r="BL5" s="375"/>
      <c r="BM5" s="376"/>
      <c r="BN5" s="394">
        <v>1743113</v>
      </c>
      <c r="BO5" s="395"/>
      <c r="BP5" s="395"/>
      <c r="BQ5" s="395"/>
      <c r="BR5" s="395"/>
      <c r="BS5" s="395"/>
      <c r="BT5" s="395"/>
      <c r="BU5" s="396"/>
      <c r="BV5" s="394">
        <v>1448361</v>
      </c>
      <c r="BW5" s="395"/>
      <c r="BX5" s="395"/>
      <c r="BY5" s="395"/>
      <c r="BZ5" s="395"/>
      <c r="CA5" s="395"/>
      <c r="CB5" s="395"/>
      <c r="CC5" s="396"/>
      <c r="CD5" s="403" t="s">
        <v>34</v>
      </c>
      <c r="CE5" s="348"/>
      <c r="CF5" s="348"/>
      <c r="CG5" s="348"/>
      <c r="CH5" s="348"/>
      <c r="CI5" s="348"/>
      <c r="CJ5" s="348"/>
      <c r="CK5" s="348"/>
      <c r="CL5" s="348"/>
      <c r="CM5" s="348"/>
      <c r="CN5" s="348"/>
      <c r="CO5" s="348"/>
      <c r="CP5" s="348"/>
      <c r="CQ5" s="348"/>
      <c r="CR5" s="348"/>
      <c r="CS5" s="404"/>
      <c r="CT5" s="364">
        <v>89.4</v>
      </c>
      <c r="CU5" s="365"/>
      <c r="CV5" s="365"/>
      <c r="CW5" s="365"/>
      <c r="CX5" s="365"/>
      <c r="CY5" s="365"/>
      <c r="CZ5" s="365"/>
      <c r="DA5" s="366"/>
      <c r="DB5" s="364">
        <v>89</v>
      </c>
      <c r="DC5" s="365"/>
      <c r="DD5" s="365"/>
      <c r="DE5" s="365"/>
      <c r="DF5" s="365"/>
      <c r="DG5" s="365"/>
      <c r="DH5" s="365"/>
      <c r="DI5" s="366"/>
    </row>
    <row r="6" spans="1:119" ht="18.75" customHeight="1">
      <c r="A6" s="40"/>
      <c r="B6" s="540" t="s">
        <v>35</v>
      </c>
      <c r="C6" s="409"/>
      <c r="D6" s="409"/>
      <c r="E6" s="541"/>
      <c r="F6" s="541"/>
      <c r="G6" s="541"/>
      <c r="H6" s="541"/>
      <c r="I6" s="541"/>
      <c r="J6" s="541"/>
      <c r="K6" s="541"/>
      <c r="L6" s="541" t="s">
        <v>36</v>
      </c>
      <c r="M6" s="541"/>
      <c r="N6" s="541"/>
      <c r="O6" s="541"/>
      <c r="P6" s="541"/>
      <c r="Q6" s="541"/>
      <c r="R6" s="436"/>
      <c r="S6" s="436"/>
      <c r="T6" s="436"/>
      <c r="U6" s="436"/>
      <c r="V6" s="547"/>
      <c r="W6" s="475" t="s">
        <v>37</v>
      </c>
      <c r="X6" s="408"/>
      <c r="Y6" s="408"/>
      <c r="Z6" s="408"/>
      <c r="AA6" s="408"/>
      <c r="AB6" s="409"/>
      <c r="AC6" s="552" t="s">
        <v>38</v>
      </c>
      <c r="AD6" s="553"/>
      <c r="AE6" s="553"/>
      <c r="AF6" s="553"/>
      <c r="AG6" s="553"/>
      <c r="AH6" s="553"/>
      <c r="AI6" s="553"/>
      <c r="AJ6" s="553"/>
      <c r="AK6" s="553"/>
      <c r="AL6" s="554"/>
      <c r="AM6" s="464" t="s">
        <v>39</v>
      </c>
      <c r="AN6" s="368"/>
      <c r="AO6" s="368"/>
      <c r="AP6" s="368"/>
      <c r="AQ6" s="368"/>
      <c r="AR6" s="368"/>
      <c r="AS6" s="368"/>
      <c r="AT6" s="369"/>
      <c r="AU6" s="444" t="s">
        <v>32</v>
      </c>
      <c r="AV6" s="445"/>
      <c r="AW6" s="445"/>
      <c r="AX6" s="445"/>
      <c r="AY6" s="374" t="s">
        <v>40</v>
      </c>
      <c r="AZ6" s="375"/>
      <c r="BA6" s="375"/>
      <c r="BB6" s="375"/>
      <c r="BC6" s="375"/>
      <c r="BD6" s="375"/>
      <c r="BE6" s="375"/>
      <c r="BF6" s="375"/>
      <c r="BG6" s="375"/>
      <c r="BH6" s="375"/>
      <c r="BI6" s="375"/>
      <c r="BJ6" s="375"/>
      <c r="BK6" s="375"/>
      <c r="BL6" s="375"/>
      <c r="BM6" s="376"/>
      <c r="BN6" s="394">
        <v>109855</v>
      </c>
      <c r="BO6" s="395"/>
      <c r="BP6" s="395"/>
      <c r="BQ6" s="395"/>
      <c r="BR6" s="395"/>
      <c r="BS6" s="395"/>
      <c r="BT6" s="395"/>
      <c r="BU6" s="396"/>
      <c r="BV6" s="394">
        <v>94169</v>
      </c>
      <c r="BW6" s="395"/>
      <c r="BX6" s="395"/>
      <c r="BY6" s="395"/>
      <c r="BZ6" s="395"/>
      <c r="CA6" s="395"/>
      <c r="CB6" s="395"/>
      <c r="CC6" s="396"/>
      <c r="CD6" s="403" t="s">
        <v>41</v>
      </c>
      <c r="CE6" s="348"/>
      <c r="CF6" s="348"/>
      <c r="CG6" s="348"/>
      <c r="CH6" s="348"/>
      <c r="CI6" s="348"/>
      <c r="CJ6" s="348"/>
      <c r="CK6" s="348"/>
      <c r="CL6" s="348"/>
      <c r="CM6" s="348"/>
      <c r="CN6" s="348"/>
      <c r="CO6" s="348"/>
      <c r="CP6" s="348"/>
      <c r="CQ6" s="348"/>
      <c r="CR6" s="348"/>
      <c r="CS6" s="404"/>
      <c r="CT6" s="537">
        <v>90</v>
      </c>
      <c r="CU6" s="538"/>
      <c r="CV6" s="538"/>
      <c r="CW6" s="538"/>
      <c r="CX6" s="538"/>
      <c r="CY6" s="538"/>
      <c r="CZ6" s="538"/>
      <c r="DA6" s="539"/>
      <c r="DB6" s="537">
        <v>91.7</v>
      </c>
      <c r="DC6" s="538"/>
      <c r="DD6" s="538"/>
      <c r="DE6" s="538"/>
      <c r="DF6" s="538"/>
      <c r="DG6" s="538"/>
      <c r="DH6" s="538"/>
      <c r="DI6" s="539"/>
    </row>
    <row r="7" spans="1:119" ht="18.75" customHeight="1">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42</v>
      </c>
      <c r="AN7" s="368"/>
      <c r="AO7" s="368"/>
      <c r="AP7" s="368"/>
      <c r="AQ7" s="368"/>
      <c r="AR7" s="368"/>
      <c r="AS7" s="368"/>
      <c r="AT7" s="369"/>
      <c r="AU7" s="444" t="s">
        <v>32</v>
      </c>
      <c r="AV7" s="445"/>
      <c r="AW7" s="445"/>
      <c r="AX7" s="445"/>
      <c r="AY7" s="374" t="s">
        <v>43</v>
      </c>
      <c r="AZ7" s="375"/>
      <c r="BA7" s="375"/>
      <c r="BB7" s="375"/>
      <c r="BC7" s="375"/>
      <c r="BD7" s="375"/>
      <c r="BE7" s="375"/>
      <c r="BF7" s="375"/>
      <c r="BG7" s="375"/>
      <c r="BH7" s="375"/>
      <c r="BI7" s="375"/>
      <c r="BJ7" s="375"/>
      <c r="BK7" s="375"/>
      <c r="BL7" s="375"/>
      <c r="BM7" s="376"/>
      <c r="BN7" s="394">
        <v>6763</v>
      </c>
      <c r="BO7" s="395"/>
      <c r="BP7" s="395"/>
      <c r="BQ7" s="395"/>
      <c r="BR7" s="395"/>
      <c r="BS7" s="395"/>
      <c r="BT7" s="395"/>
      <c r="BU7" s="396"/>
      <c r="BV7" s="394">
        <v>4311</v>
      </c>
      <c r="BW7" s="395"/>
      <c r="BX7" s="395"/>
      <c r="BY7" s="395"/>
      <c r="BZ7" s="395"/>
      <c r="CA7" s="395"/>
      <c r="CB7" s="395"/>
      <c r="CC7" s="396"/>
      <c r="CD7" s="403" t="s">
        <v>44</v>
      </c>
      <c r="CE7" s="348"/>
      <c r="CF7" s="348"/>
      <c r="CG7" s="348"/>
      <c r="CH7" s="348"/>
      <c r="CI7" s="348"/>
      <c r="CJ7" s="348"/>
      <c r="CK7" s="348"/>
      <c r="CL7" s="348"/>
      <c r="CM7" s="348"/>
      <c r="CN7" s="348"/>
      <c r="CO7" s="348"/>
      <c r="CP7" s="348"/>
      <c r="CQ7" s="348"/>
      <c r="CR7" s="348"/>
      <c r="CS7" s="404"/>
      <c r="CT7" s="394">
        <v>882544</v>
      </c>
      <c r="CU7" s="395"/>
      <c r="CV7" s="395"/>
      <c r="CW7" s="395"/>
      <c r="CX7" s="395"/>
      <c r="CY7" s="395"/>
      <c r="CZ7" s="395"/>
      <c r="DA7" s="396"/>
      <c r="DB7" s="394">
        <v>889720</v>
      </c>
      <c r="DC7" s="395"/>
      <c r="DD7" s="395"/>
      <c r="DE7" s="395"/>
      <c r="DF7" s="395"/>
      <c r="DG7" s="395"/>
      <c r="DH7" s="395"/>
      <c r="DI7" s="396"/>
    </row>
    <row r="8" spans="1:119" ht="18.75" customHeight="1" thickBot="1">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45</v>
      </c>
      <c r="AN8" s="368"/>
      <c r="AO8" s="368"/>
      <c r="AP8" s="368"/>
      <c r="AQ8" s="368"/>
      <c r="AR8" s="368"/>
      <c r="AS8" s="368"/>
      <c r="AT8" s="369"/>
      <c r="AU8" s="444" t="s">
        <v>32</v>
      </c>
      <c r="AV8" s="445"/>
      <c r="AW8" s="445"/>
      <c r="AX8" s="445"/>
      <c r="AY8" s="374" t="s">
        <v>46</v>
      </c>
      <c r="AZ8" s="375"/>
      <c r="BA8" s="375"/>
      <c r="BB8" s="375"/>
      <c r="BC8" s="375"/>
      <c r="BD8" s="375"/>
      <c r="BE8" s="375"/>
      <c r="BF8" s="375"/>
      <c r="BG8" s="375"/>
      <c r="BH8" s="375"/>
      <c r="BI8" s="375"/>
      <c r="BJ8" s="375"/>
      <c r="BK8" s="375"/>
      <c r="BL8" s="375"/>
      <c r="BM8" s="376"/>
      <c r="BN8" s="394">
        <v>103092</v>
      </c>
      <c r="BO8" s="395"/>
      <c r="BP8" s="395"/>
      <c r="BQ8" s="395"/>
      <c r="BR8" s="395"/>
      <c r="BS8" s="395"/>
      <c r="BT8" s="395"/>
      <c r="BU8" s="396"/>
      <c r="BV8" s="394">
        <v>89858</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9">
        <v>0.12</v>
      </c>
      <c r="CU8" s="500"/>
      <c r="CV8" s="500"/>
      <c r="CW8" s="500"/>
      <c r="CX8" s="500"/>
      <c r="CY8" s="500"/>
      <c r="CZ8" s="500"/>
      <c r="DA8" s="501"/>
      <c r="DB8" s="499">
        <v>0.13</v>
      </c>
      <c r="DC8" s="500"/>
      <c r="DD8" s="500"/>
      <c r="DE8" s="500"/>
      <c r="DF8" s="500"/>
      <c r="DG8" s="500"/>
      <c r="DH8" s="500"/>
      <c r="DI8" s="501"/>
    </row>
    <row r="9" spans="1:119" ht="18.75" customHeight="1" thickBot="1">
      <c r="A9" s="40"/>
      <c r="B9" s="526" t="s">
        <v>48</v>
      </c>
      <c r="C9" s="527"/>
      <c r="D9" s="527"/>
      <c r="E9" s="527"/>
      <c r="F9" s="527"/>
      <c r="G9" s="527"/>
      <c r="H9" s="527"/>
      <c r="I9" s="527"/>
      <c r="J9" s="527"/>
      <c r="K9" s="447"/>
      <c r="L9" s="528" t="s">
        <v>49</v>
      </c>
      <c r="M9" s="529"/>
      <c r="N9" s="529"/>
      <c r="O9" s="529"/>
      <c r="P9" s="529"/>
      <c r="Q9" s="530"/>
      <c r="R9" s="531">
        <v>623</v>
      </c>
      <c r="S9" s="532"/>
      <c r="T9" s="532"/>
      <c r="U9" s="532"/>
      <c r="V9" s="533"/>
      <c r="W9" s="458" t="s">
        <v>50</v>
      </c>
      <c r="X9" s="459"/>
      <c r="Y9" s="459"/>
      <c r="Z9" s="459"/>
      <c r="AA9" s="459"/>
      <c r="AB9" s="459"/>
      <c r="AC9" s="459"/>
      <c r="AD9" s="459"/>
      <c r="AE9" s="459"/>
      <c r="AF9" s="459"/>
      <c r="AG9" s="459"/>
      <c r="AH9" s="459"/>
      <c r="AI9" s="459"/>
      <c r="AJ9" s="459"/>
      <c r="AK9" s="459"/>
      <c r="AL9" s="534"/>
      <c r="AM9" s="464" t="s">
        <v>51</v>
      </c>
      <c r="AN9" s="368"/>
      <c r="AO9" s="368"/>
      <c r="AP9" s="368"/>
      <c r="AQ9" s="368"/>
      <c r="AR9" s="368"/>
      <c r="AS9" s="368"/>
      <c r="AT9" s="369"/>
      <c r="AU9" s="444" t="s">
        <v>32</v>
      </c>
      <c r="AV9" s="445"/>
      <c r="AW9" s="445"/>
      <c r="AX9" s="445"/>
      <c r="AY9" s="374" t="s">
        <v>52</v>
      </c>
      <c r="AZ9" s="375"/>
      <c r="BA9" s="375"/>
      <c r="BB9" s="375"/>
      <c r="BC9" s="375"/>
      <c r="BD9" s="375"/>
      <c r="BE9" s="375"/>
      <c r="BF9" s="375"/>
      <c r="BG9" s="375"/>
      <c r="BH9" s="375"/>
      <c r="BI9" s="375"/>
      <c r="BJ9" s="375"/>
      <c r="BK9" s="375"/>
      <c r="BL9" s="375"/>
      <c r="BM9" s="376"/>
      <c r="BN9" s="394">
        <v>13234</v>
      </c>
      <c r="BO9" s="395"/>
      <c r="BP9" s="395"/>
      <c r="BQ9" s="395"/>
      <c r="BR9" s="395"/>
      <c r="BS9" s="395"/>
      <c r="BT9" s="395"/>
      <c r="BU9" s="396"/>
      <c r="BV9" s="394">
        <v>54496</v>
      </c>
      <c r="BW9" s="395"/>
      <c r="BX9" s="395"/>
      <c r="BY9" s="395"/>
      <c r="BZ9" s="395"/>
      <c r="CA9" s="395"/>
      <c r="CB9" s="395"/>
      <c r="CC9" s="396"/>
      <c r="CD9" s="403" t="s">
        <v>53</v>
      </c>
      <c r="CE9" s="348"/>
      <c r="CF9" s="348"/>
      <c r="CG9" s="348"/>
      <c r="CH9" s="348"/>
      <c r="CI9" s="348"/>
      <c r="CJ9" s="348"/>
      <c r="CK9" s="348"/>
      <c r="CL9" s="348"/>
      <c r="CM9" s="348"/>
      <c r="CN9" s="348"/>
      <c r="CO9" s="348"/>
      <c r="CP9" s="348"/>
      <c r="CQ9" s="348"/>
      <c r="CR9" s="348"/>
      <c r="CS9" s="404"/>
      <c r="CT9" s="364">
        <v>9.4</v>
      </c>
      <c r="CU9" s="365"/>
      <c r="CV9" s="365"/>
      <c r="CW9" s="365"/>
      <c r="CX9" s="365"/>
      <c r="CY9" s="365"/>
      <c r="CZ9" s="365"/>
      <c r="DA9" s="366"/>
      <c r="DB9" s="364">
        <v>10.5</v>
      </c>
      <c r="DC9" s="365"/>
      <c r="DD9" s="365"/>
      <c r="DE9" s="365"/>
      <c r="DF9" s="365"/>
      <c r="DG9" s="365"/>
      <c r="DH9" s="365"/>
      <c r="DI9" s="366"/>
    </row>
    <row r="10" spans="1:119" ht="18.75" customHeight="1" thickBot="1">
      <c r="A10" s="40"/>
      <c r="B10" s="526"/>
      <c r="C10" s="527"/>
      <c r="D10" s="527"/>
      <c r="E10" s="527"/>
      <c r="F10" s="527"/>
      <c r="G10" s="527"/>
      <c r="H10" s="527"/>
      <c r="I10" s="527"/>
      <c r="J10" s="527"/>
      <c r="K10" s="447"/>
      <c r="L10" s="367" t="s">
        <v>54</v>
      </c>
      <c r="M10" s="368"/>
      <c r="N10" s="368"/>
      <c r="O10" s="368"/>
      <c r="P10" s="368"/>
      <c r="Q10" s="369"/>
      <c r="R10" s="370">
        <v>660</v>
      </c>
      <c r="S10" s="371"/>
      <c r="T10" s="371"/>
      <c r="U10" s="371"/>
      <c r="V10" s="373"/>
      <c r="W10" s="535"/>
      <c r="X10" s="345"/>
      <c r="Y10" s="345"/>
      <c r="Z10" s="345"/>
      <c r="AA10" s="345"/>
      <c r="AB10" s="345"/>
      <c r="AC10" s="345"/>
      <c r="AD10" s="345"/>
      <c r="AE10" s="345"/>
      <c r="AF10" s="345"/>
      <c r="AG10" s="345"/>
      <c r="AH10" s="345"/>
      <c r="AI10" s="345"/>
      <c r="AJ10" s="345"/>
      <c r="AK10" s="345"/>
      <c r="AL10" s="536"/>
      <c r="AM10" s="464" t="s">
        <v>55</v>
      </c>
      <c r="AN10" s="368"/>
      <c r="AO10" s="368"/>
      <c r="AP10" s="368"/>
      <c r="AQ10" s="368"/>
      <c r="AR10" s="368"/>
      <c r="AS10" s="368"/>
      <c r="AT10" s="369"/>
      <c r="AU10" s="444" t="s">
        <v>56</v>
      </c>
      <c r="AV10" s="445"/>
      <c r="AW10" s="445"/>
      <c r="AX10" s="445"/>
      <c r="AY10" s="374" t="s">
        <v>57</v>
      </c>
      <c r="AZ10" s="375"/>
      <c r="BA10" s="375"/>
      <c r="BB10" s="375"/>
      <c r="BC10" s="375"/>
      <c r="BD10" s="375"/>
      <c r="BE10" s="375"/>
      <c r="BF10" s="375"/>
      <c r="BG10" s="375"/>
      <c r="BH10" s="375"/>
      <c r="BI10" s="375"/>
      <c r="BJ10" s="375"/>
      <c r="BK10" s="375"/>
      <c r="BL10" s="375"/>
      <c r="BM10" s="376"/>
      <c r="BN10" s="394">
        <v>70987</v>
      </c>
      <c r="BO10" s="395"/>
      <c r="BP10" s="395"/>
      <c r="BQ10" s="395"/>
      <c r="BR10" s="395"/>
      <c r="BS10" s="395"/>
      <c r="BT10" s="395"/>
      <c r="BU10" s="396"/>
      <c r="BV10" s="394">
        <v>116359</v>
      </c>
      <c r="BW10" s="395"/>
      <c r="BX10" s="395"/>
      <c r="BY10" s="395"/>
      <c r="BZ10" s="395"/>
      <c r="CA10" s="395"/>
      <c r="CB10" s="395"/>
      <c r="CC10" s="396"/>
      <c r="CD10" s="46" t="s">
        <v>58</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c r="A11" s="40"/>
      <c r="B11" s="526"/>
      <c r="C11" s="527"/>
      <c r="D11" s="527"/>
      <c r="E11" s="527"/>
      <c r="F11" s="527"/>
      <c r="G11" s="527"/>
      <c r="H11" s="527"/>
      <c r="I11" s="527"/>
      <c r="J11" s="527"/>
      <c r="K11" s="447"/>
      <c r="L11" s="349" t="s">
        <v>59</v>
      </c>
      <c r="M11" s="350"/>
      <c r="N11" s="350"/>
      <c r="O11" s="350"/>
      <c r="P11" s="350"/>
      <c r="Q11" s="351"/>
      <c r="R11" s="523" t="s">
        <v>60</v>
      </c>
      <c r="S11" s="524"/>
      <c r="T11" s="524"/>
      <c r="U11" s="524"/>
      <c r="V11" s="525"/>
      <c r="W11" s="535"/>
      <c r="X11" s="345"/>
      <c r="Y11" s="345"/>
      <c r="Z11" s="345"/>
      <c r="AA11" s="345"/>
      <c r="AB11" s="345"/>
      <c r="AC11" s="345"/>
      <c r="AD11" s="345"/>
      <c r="AE11" s="345"/>
      <c r="AF11" s="345"/>
      <c r="AG11" s="345"/>
      <c r="AH11" s="345"/>
      <c r="AI11" s="345"/>
      <c r="AJ11" s="345"/>
      <c r="AK11" s="345"/>
      <c r="AL11" s="536"/>
      <c r="AM11" s="464" t="s">
        <v>61</v>
      </c>
      <c r="AN11" s="368"/>
      <c r="AO11" s="368"/>
      <c r="AP11" s="368"/>
      <c r="AQ11" s="368"/>
      <c r="AR11" s="368"/>
      <c r="AS11" s="368"/>
      <c r="AT11" s="369"/>
      <c r="AU11" s="444" t="s">
        <v>56</v>
      </c>
      <c r="AV11" s="445"/>
      <c r="AW11" s="445"/>
      <c r="AX11" s="445"/>
      <c r="AY11" s="374" t="s">
        <v>62</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63</v>
      </c>
      <c r="CE11" s="348"/>
      <c r="CF11" s="348"/>
      <c r="CG11" s="348"/>
      <c r="CH11" s="348"/>
      <c r="CI11" s="348"/>
      <c r="CJ11" s="348"/>
      <c r="CK11" s="348"/>
      <c r="CL11" s="348"/>
      <c r="CM11" s="348"/>
      <c r="CN11" s="348"/>
      <c r="CO11" s="348"/>
      <c r="CP11" s="348"/>
      <c r="CQ11" s="348"/>
      <c r="CR11" s="348"/>
      <c r="CS11" s="404"/>
      <c r="CT11" s="499" t="s">
        <v>64</v>
      </c>
      <c r="CU11" s="500"/>
      <c r="CV11" s="500"/>
      <c r="CW11" s="500"/>
      <c r="CX11" s="500"/>
      <c r="CY11" s="500"/>
      <c r="CZ11" s="500"/>
      <c r="DA11" s="501"/>
      <c r="DB11" s="499" t="s">
        <v>64</v>
      </c>
      <c r="DC11" s="500"/>
      <c r="DD11" s="500"/>
      <c r="DE11" s="500"/>
      <c r="DF11" s="500"/>
      <c r="DG11" s="500"/>
      <c r="DH11" s="500"/>
      <c r="DI11" s="501"/>
    </row>
    <row r="12" spans="1:119" ht="18.75" customHeight="1">
      <c r="A12" s="40"/>
      <c r="B12" s="502" t="s">
        <v>65</v>
      </c>
      <c r="C12" s="503"/>
      <c r="D12" s="503"/>
      <c r="E12" s="503"/>
      <c r="F12" s="503"/>
      <c r="G12" s="503"/>
      <c r="H12" s="503"/>
      <c r="I12" s="503"/>
      <c r="J12" s="503"/>
      <c r="K12" s="504"/>
      <c r="L12" s="511" t="s">
        <v>66</v>
      </c>
      <c r="M12" s="512"/>
      <c r="N12" s="512"/>
      <c r="O12" s="512"/>
      <c r="P12" s="512"/>
      <c r="Q12" s="513"/>
      <c r="R12" s="514">
        <v>627</v>
      </c>
      <c r="S12" s="515"/>
      <c r="T12" s="515"/>
      <c r="U12" s="515"/>
      <c r="V12" s="516"/>
      <c r="W12" s="517" t="s">
        <v>24</v>
      </c>
      <c r="X12" s="445"/>
      <c r="Y12" s="445"/>
      <c r="Z12" s="445"/>
      <c r="AA12" s="445"/>
      <c r="AB12" s="518"/>
      <c r="AC12" s="519" t="s">
        <v>67</v>
      </c>
      <c r="AD12" s="520"/>
      <c r="AE12" s="520"/>
      <c r="AF12" s="520"/>
      <c r="AG12" s="521"/>
      <c r="AH12" s="519" t="s">
        <v>68</v>
      </c>
      <c r="AI12" s="520"/>
      <c r="AJ12" s="520"/>
      <c r="AK12" s="520"/>
      <c r="AL12" s="522"/>
      <c r="AM12" s="464" t="s">
        <v>69</v>
      </c>
      <c r="AN12" s="368"/>
      <c r="AO12" s="368"/>
      <c r="AP12" s="368"/>
      <c r="AQ12" s="368"/>
      <c r="AR12" s="368"/>
      <c r="AS12" s="368"/>
      <c r="AT12" s="369"/>
      <c r="AU12" s="444" t="s">
        <v>32</v>
      </c>
      <c r="AV12" s="445"/>
      <c r="AW12" s="445"/>
      <c r="AX12" s="445"/>
      <c r="AY12" s="374" t="s">
        <v>70</v>
      </c>
      <c r="AZ12" s="375"/>
      <c r="BA12" s="375"/>
      <c r="BB12" s="375"/>
      <c r="BC12" s="375"/>
      <c r="BD12" s="375"/>
      <c r="BE12" s="375"/>
      <c r="BF12" s="375"/>
      <c r="BG12" s="375"/>
      <c r="BH12" s="375"/>
      <c r="BI12" s="375"/>
      <c r="BJ12" s="375"/>
      <c r="BK12" s="375"/>
      <c r="BL12" s="375"/>
      <c r="BM12" s="376"/>
      <c r="BN12" s="394">
        <v>77251</v>
      </c>
      <c r="BO12" s="395"/>
      <c r="BP12" s="395"/>
      <c r="BQ12" s="395"/>
      <c r="BR12" s="395"/>
      <c r="BS12" s="395"/>
      <c r="BT12" s="395"/>
      <c r="BU12" s="396"/>
      <c r="BV12" s="394">
        <v>0</v>
      </c>
      <c r="BW12" s="395"/>
      <c r="BX12" s="395"/>
      <c r="BY12" s="395"/>
      <c r="BZ12" s="395"/>
      <c r="CA12" s="395"/>
      <c r="CB12" s="395"/>
      <c r="CC12" s="396"/>
      <c r="CD12" s="403" t="s">
        <v>71</v>
      </c>
      <c r="CE12" s="348"/>
      <c r="CF12" s="348"/>
      <c r="CG12" s="348"/>
      <c r="CH12" s="348"/>
      <c r="CI12" s="348"/>
      <c r="CJ12" s="348"/>
      <c r="CK12" s="348"/>
      <c r="CL12" s="348"/>
      <c r="CM12" s="348"/>
      <c r="CN12" s="348"/>
      <c r="CO12" s="348"/>
      <c r="CP12" s="348"/>
      <c r="CQ12" s="348"/>
      <c r="CR12" s="348"/>
      <c r="CS12" s="404"/>
      <c r="CT12" s="499" t="s">
        <v>64</v>
      </c>
      <c r="CU12" s="500"/>
      <c r="CV12" s="500"/>
      <c r="CW12" s="500"/>
      <c r="CX12" s="500"/>
      <c r="CY12" s="500"/>
      <c r="CZ12" s="500"/>
      <c r="DA12" s="501"/>
      <c r="DB12" s="499" t="s">
        <v>64</v>
      </c>
      <c r="DC12" s="500"/>
      <c r="DD12" s="500"/>
      <c r="DE12" s="500"/>
      <c r="DF12" s="500"/>
      <c r="DG12" s="500"/>
      <c r="DH12" s="500"/>
      <c r="DI12" s="501"/>
    </row>
    <row r="13" spans="1:119" ht="18.75" customHeight="1">
      <c r="A13" s="40"/>
      <c r="B13" s="505"/>
      <c r="C13" s="506"/>
      <c r="D13" s="506"/>
      <c r="E13" s="506"/>
      <c r="F13" s="506"/>
      <c r="G13" s="506"/>
      <c r="H13" s="506"/>
      <c r="I13" s="506"/>
      <c r="J13" s="506"/>
      <c r="K13" s="507"/>
      <c r="L13" s="55"/>
      <c r="M13" s="487" t="s">
        <v>72</v>
      </c>
      <c r="N13" s="488"/>
      <c r="O13" s="488"/>
      <c r="P13" s="488"/>
      <c r="Q13" s="489"/>
      <c r="R13" s="490">
        <v>620</v>
      </c>
      <c r="S13" s="491"/>
      <c r="T13" s="491"/>
      <c r="U13" s="491"/>
      <c r="V13" s="492"/>
      <c r="W13" s="475" t="s">
        <v>73</v>
      </c>
      <c r="X13" s="408"/>
      <c r="Y13" s="408"/>
      <c r="Z13" s="408"/>
      <c r="AA13" s="408"/>
      <c r="AB13" s="409"/>
      <c r="AC13" s="370">
        <v>34</v>
      </c>
      <c r="AD13" s="371"/>
      <c r="AE13" s="371"/>
      <c r="AF13" s="371"/>
      <c r="AG13" s="372"/>
      <c r="AH13" s="370">
        <v>35</v>
      </c>
      <c r="AI13" s="371"/>
      <c r="AJ13" s="371"/>
      <c r="AK13" s="371"/>
      <c r="AL13" s="373"/>
      <c r="AM13" s="464" t="s">
        <v>74</v>
      </c>
      <c r="AN13" s="368"/>
      <c r="AO13" s="368"/>
      <c r="AP13" s="368"/>
      <c r="AQ13" s="368"/>
      <c r="AR13" s="368"/>
      <c r="AS13" s="368"/>
      <c r="AT13" s="369"/>
      <c r="AU13" s="444" t="s">
        <v>56</v>
      </c>
      <c r="AV13" s="445"/>
      <c r="AW13" s="445"/>
      <c r="AX13" s="445"/>
      <c r="AY13" s="374" t="s">
        <v>75</v>
      </c>
      <c r="AZ13" s="375"/>
      <c r="BA13" s="375"/>
      <c r="BB13" s="375"/>
      <c r="BC13" s="375"/>
      <c r="BD13" s="375"/>
      <c r="BE13" s="375"/>
      <c r="BF13" s="375"/>
      <c r="BG13" s="375"/>
      <c r="BH13" s="375"/>
      <c r="BI13" s="375"/>
      <c r="BJ13" s="375"/>
      <c r="BK13" s="375"/>
      <c r="BL13" s="375"/>
      <c r="BM13" s="376"/>
      <c r="BN13" s="394">
        <v>6970</v>
      </c>
      <c r="BO13" s="395"/>
      <c r="BP13" s="395"/>
      <c r="BQ13" s="395"/>
      <c r="BR13" s="395"/>
      <c r="BS13" s="395"/>
      <c r="BT13" s="395"/>
      <c r="BU13" s="396"/>
      <c r="BV13" s="394">
        <v>170855</v>
      </c>
      <c r="BW13" s="395"/>
      <c r="BX13" s="395"/>
      <c r="BY13" s="395"/>
      <c r="BZ13" s="395"/>
      <c r="CA13" s="395"/>
      <c r="CB13" s="395"/>
      <c r="CC13" s="396"/>
      <c r="CD13" s="403" t="s">
        <v>76</v>
      </c>
      <c r="CE13" s="348"/>
      <c r="CF13" s="348"/>
      <c r="CG13" s="348"/>
      <c r="CH13" s="348"/>
      <c r="CI13" s="348"/>
      <c r="CJ13" s="348"/>
      <c r="CK13" s="348"/>
      <c r="CL13" s="348"/>
      <c r="CM13" s="348"/>
      <c r="CN13" s="348"/>
      <c r="CO13" s="348"/>
      <c r="CP13" s="348"/>
      <c r="CQ13" s="348"/>
      <c r="CR13" s="348"/>
      <c r="CS13" s="404"/>
      <c r="CT13" s="364">
        <v>5.6</v>
      </c>
      <c r="CU13" s="365"/>
      <c r="CV13" s="365"/>
      <c r="CW13" s="365"/>
      <c r="CX13" s="365"/>
      <c r="CY13" s="365"/>
      <c r="CZ13" s="365"/>
      <c r="DA13" s="366"/>
      <c r="DB13" s="364">
        <v>5.8</v>
      </c>
      <c r="DC13" s="365"/>
      <c r="DD13" s="365"/>
      <c r="DE13" s="365"/>
      <c r="DF13" s="365"/>
      <c r="DG13" s="365"/>
      <c r="DH13" s="365"/>
      <c r="DI13" s="366"/>
    </row>
    <row r="14" spans="1:119" ht="18.75" customHeight="1" thickBot="1">
      <c r="A14" s="40"/>
      <c r="B14" s="505"/>
      <c r="C14" s="506"/>
      <c r="D14" s="506"/>
      <c r="E14" s="506"/>
      <c r="F14" s="506"/>
      <c r="G14" s="506"/>
      <c r="H14" s="506"/>
      <c r="I14" s="506"/>
      <c r="J14" s="506"/>
      <c r="K14" s="507"/>
      <c r="L14" s="480" t="s">
        <v>77</v>
      </c>
      <c r="M14" s="497"/>
      <c r="N14" s="497"/>
      <c r="O14" s="497"/>
      <c r="P14" s="497"/>
      <c r="Q14" s="498"/>
      <c r="R14" s="490">
        <v>657</v>
      </c>
      <c r="S14" s="491"/>
      <c r="T14" s="491"/>
      <c r="U14" s="491"/>
      <c r="V14" s="492"/>
      <c r="W14" s="493"/>
      <c r="X14" s="411"/>
      <c r="Y14" s="411"/>
      <c r="Z14" s="411"/>
      <c r="AA14" s="411"/>
      <c r="AB14" s="412"/>
      <c r="AC14" s="483">
        <v>12.7</v>
      </c>
      <c r="AD14" s="484"/>
      <c r="AE14" s="484"/>
      <c r="AF14" s="484"/>
      <c r="AG14" s="485"/>
      <c r="AH14" s="483">
        <v>12.6</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78</v>
      </c>
      <c r="CE14" s="401"/>
      <c r="CF14" s="401"/>
      <c r="CG14" s="401"/>
      <c r="CH14" s="401"/>
      <c r="CI14" s="401"/>
      <c r="CJ14" s="401"/>
      <c r="CK14" s="401"/>
      <c r="CL14" s="401"/>
      <c r="CM14" s="401"/>
      <c r="CN14" s="401"/>
      <c r="CO14" s="401"/>
      <c r="CP14" s="401"/>
      <c r="CQ14" s="401"/>
      <c r="CR14" s="401"/>
      <c r="CS14" s="402"/>
      <c r="CT14" s="494" t="s">
        <v>64</v>
      </c>
      <c r="CU14" s="495"/>
      <c r="CV14" s="495"/>
      <c r="CW14" s="495"/>
      <c r="CX14" s="495"/>
      <c r="CY14" s="495"/>
      <c r="CZ14" s="495"/>
      <c r="DA14" s="496"/>
      <c r="DB14" s="494" t="s">
        <v>64</v>
      </c>
      <c r="DC14" s="495"/>
      <c r="DD14" s="495"/>
      <c r="DE14" s="495"/>
      <c r="DF14" s="495"/>
      <c r="DG14" s="495"/>
      <c r="DH14" s="495"/>
      <c r="DI14" s="496"/>
    </row>
    <row r="15" spans="1:119" ht="18.75" customHeight="1">
      <c r="A15" s="40"/>
      <c r="B15" s="505"/>
      <c r="C15" s="506"/>
      <c r="D15" s="506"/>
      <c r="E15" s="506"/>
      <c r="F15" s="506"/>
      <c r="G15" s="506"/>
      <c r="H15" s="506"/>
      <c r="I15" s="506"/>
      <c r="J15" s="506"/>
      <c r="K15" s="507"/>
      <c r="L15" s="55"/>
      <c r="M15" s="487" t="s">
        <v>72</v>
      </c>
      <c r="N15" s="488"/>
      <c r="O15" s="488"/>
      <c r="P15" s="488"/>
      <c r="Q15" s="489"/>
      <c r="R15" s="490">
        <v>650</v>
      </c>
      <c r="S15" s="491"/>
      <c r="T15" s="491"/>
      <c r="U15" s="491"/>
      <c r="V15" s="492"/>
      <c r="W15" s="475" t="s">
        <v>79</v>
      </c>
      <c r="X15" s="408"/>
      <c r="Y15" s="408"/>
      <c r="Z15" s="408"/>
      <c r="AA15" s="408"/>
      <c r="AB15" s="409"/>
      <c r="AC15" s="370">
        <v>57</v>
      </c>
      <c r="AD15" s="371"/>
      <c r="AE15" s="371"/>
      <c r="AF15" s="371"/>
      <c r="AG15" s="372"/>
      <c r="AH15" s="370">
        <v>63</v>
      </c>
      <c r="AI15" s="371"/>
      <c r="AJ15" s="371"/>
      <c r="AK15" s="371"/>
      <c r="AL15" s="373"/>
      <c r="AM15" s="464"/>
      <c r="AN15" s="368"/>
      <c r="AO15" s="368"/>
      <c r="AP15" s="368"/>
      <c r="AQ15" s="368"/>
      <c r="AR15" s="368"/>
      <c r="AS15" s="368"/>
      <c r="AT15" s="369"/>
      <c r="AU15" s="444"/>
      <c r="AV15" s="445"/>
      <c r="AW15" s="445"/>
      <c r="AX15" s="445"/>
      <c r="AY15" s="386" t="s">
        <v>80</v>
      </c>
      <c r="AZ15" s="387"/>
      <c r="BA15" s="387"/>
      <c r="BB15" s="387"/>
      <c r="BC15" s="387"/>
      <c r="BD15" s="387"/>
      <c r="BE15" s="387"/>
      <c r="BF15" s="387"/>
      <c r="BG15" s="387"/>
      <c r="BH15" s="387"/>
      <c r="BI15" s="387"/>
      <c r="BJ15" s="387"/>
      <c r="BK15" s="387"/>
      <c r="BL15" s="387"/>
      <c r="BM15" s="388"/>
      <c r="BN15" s="389">
        <v>100521</v>
      </c>
      <c r="BO15" s="390"/>
      <c r="BP15" s="390"/>
      <c r="BQ15" s="390"/>
      <c r="BR15" s="390"/>
      <c r="BS15" s="390"/>
      <c r="BT15" s="390"/>
      <c r="BU15" s="391"/>
      <c r="BV15" s="389">
        <v>83608</v>
      </c>
      <c r="BW15" s="390"/>
      <c r="BX15" s="390"/>
      <c r="BY15" s="390"/>
      <c r="BZ15" s="390"/>
      <c r="CA15" s="390"/>
      <c r="CB15" s="390"/>
      <c r="CC15" s="391"/>
      <c r="CD15" s="477" t="s">
        <v>81</v>
      </c>
      <c r="CE15" s="478"/>
      <c r="CF15" s="478"/>
      <c r="CG15" s="478"/>
      <c r="CH15" s="478"/>
      <c r="CI15" s="478"/>
      <c r="CJ15" s="478"/>
      <c r="CK15" s="478"/>
      <c r="CL15" s="478"/>
      <c r="CM15" s="478"/>
      <c r="CN15" s="478"/>
      <c r="CO15" s="478"/>
      <c r="CP15" s="478"/>
      <c r="CQ15" s="478"/>
      <c r="CR15" s="478"/>
      <c r="CS15" s="479"/>
      <c r="CT15" s="56"/>
      <c r="CU15" s="57"/>
      <c r="CV15" s="57"/>
      <c r="CW15" s="57"/>
      <c r="CX15" s="57"/>
      <c r="CY15" s="57"/>
      <c r="CZ15" s="57"/>
      <c r="DA15" s="58"/>
      <c r="DB15" s="56"/>
      <c r="DC15" s="57"/>
      <c r="DD15" s="57"/>
      <c r="DE15" s="57"/>
      <c r="DF15" s="57"/>
      <c r="DG15" s="57"/>
      <c r="DH15" s="57"/>
      <c r="DI15" s="58"/>
    </row>
    <row r="16" spans="1:119" ht="18.75" customHeight="1">
      <c r="A16" s="40"/>
      <c r="B16" s="505"/>
      <c r="C16" s="506"/>
      <c r="D16" s="506"/>
      <c r="E16" s="506"/>
      <c r="F16" s="506"/>
      <c r="G16" s="506"/>
      <c r="H16" s="506"/>
      <c r="I16" s="506"/>
      <c r="J16" s="506"/>
      <c r="K16" s="507"/>
      <c r="L16" s="480" t="s">
        <v>82</v>
      </c>
      <c r="M16" s="481"/>
      <c r="N16" s="481"/>
      <c r="O16" s="481"/>
      <c r="P16" s="481"/>
      <c r="Q16" s="482"/>
      <c r="R16" s="472" t="s">
        <v>83</v>
      </c>
      <c r="S16" s="473"/>
      <c r="T16" s="473"/>
      <c r="U16" s="473"/>
      <c r="V16" s="474"/>
      <c r="W16" s="493"/>
      <c r="X16" s="411"/>
      <c r="Y16" s="411"/>
      <c r="Z16" s="411"/>
      <c r="AA16" s="411"/>
      <c r="AB16" s="412"/>
      <c r="AC16" s="483">
        <v>21.3</v>
      </c>
      <c r="AD16" s="484"/>
      <c r="AE16" s="484"/>
      <c r="AF16" s="484"/>
      <c r="AG16" s="485"/>
      <c r="AH16" s="483">
        <v>22.7</v>
      </c>
      <c r="AI16" s="484"/>
      <c r="AJ16" s="484"/>
      <c r="AK16" s="484"/>
      <c r="AL16" s="486"/>
      <c r="AM16" s="464"/>
      <c r="AN16" s="368"/>
      <c r="AO16" s="368"/>
      <c r="AP16" s="368"/>
      <c r="AQ16" s="368"/>
      <c r="AR16" s="368"/>
      <c r="AS16" s="368"/>
      <c r="AT16" s="369"/>
      <c r="AU16" s="444"/>
      <c r="AV16" s="445"/>
      <c r="AW16" s="445"/>
      <c r="AX16" s="445"/>
      <c r="AY16" s="374" t="s">
        <v>84</v>
      </c>
      <c r="AZ16" s="375"/>
      <c r="BA16" s="375"/>
      <c r="BB16" s="375"/>
      <c r="BC16" s="375"/>
      <c r="BD16" s="375"/>
      <c r="BE16" s="375"/>
      <c r="BF16" s="375"/>
      <c r="BG16" s="375"/>
      <c r="BH16" s="375"/>
      <c r="BI16" s="375"/>
      <c r="BJ16" s="375"/>
      <c r="BK16" s="375"/>
      <c r="BL16" s="375"/>
      <c r="BM16" s="376"/>
      <c r="BN16" s="394">
        <v>858797</v>
      </c>
      <c r="BO16" s="395"/>
      <c r="BP16" s="395"/>
      <c r="BQ16" s="395"/>
      <c r="BR16" s="395"/>
      <c r="BS16" s="395"/>
      <c r="BT16" s="395"/>
      <c r="BU16" s="396"/>
      <c r="BV16" s="394">
        <v>849921</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c r="A17" s="40"/>
      <c r="B17" s="508"/>
      <c r="C17" s="509"/>
      <c r="D17" s="509"/>
      <c r="E17" s="509"/>
      <c r="F17" s="509"/>
      <c r="G17" s="509"/>
      <c r="H17" s="509"/>
      <c r="I17" s="509"/>
      <c r="J17" s="509"/>
      <c r="K17" s="510"/>
      <c r="L17" s="59"/>
      <c r="M17" s="469" t="s">
        <v>85</v>
      </c>
      <c r="N17" s="470"/>
      <c r="O17" s="470"/>
      <c r="P17" s="470"/>
      <c r="Q17" s="471"/>
      <c r="R17" s="472" t="s">
        <v>83</v>
      </c>
      <c r="S17" s="473"/>
      <c r="T17" s="473"/>
      <c r="U17" s="473"/>
      <c r="V17" s="474"/>
      <c r="W17" s="475" t="s">
        <v>86</v>
      </c>
      <c r="X17" s="408"/>
      <c r="Y17" s="408"/>
      <c r="Z17" s="408"/>
      <c r="AA17" s="408"/>
      <c r="AB17" s="409"/>
      <c r="AC17" s="370">
        <v>176</v>
      </c>
      <c r="AD17" s="371"/>
      <c r="AE17" s="371"/>
      <c r="AF17" s="371"/>
      <c r="AG17" s="372"/>
      <c r="AH17" s="370">
        <v>179</v>
      </c>
      <c r="AI17" s="371"/>
      <c r="AJ17" s="371"/>
      <c r="AK17" s="371"/>
      <c r="AL17" s="373"/>
      <c r="AM17" s="464"/>
      <c r="AN17" s="368"/>
      <c r="AO17" s="368"/>
      <c r="AP17" s="368"/>
      <c r="AQ17" s="368"/>
      <c r="AR17" s="368"/>
      <c r="AS17" s="368"/>
      <c r="AT17" s="369"/>
      <c r="AU17" s="444"/>
      <c r="AV17" s="445"/>
      <c r="AW17" s="445"/>
      <c r="AX17" s="445"/>
      <c r="AY17" s="374" t="s">
        <v>87</v>
      </c>
      <c r="AZ17" s="375"/>
      <c r="BA17" s="375"/>
      <c r="BB17" s="375"/>
      <c r="BC17" s="375"/>
      <c r="BD17" s="375"/>
      <c r="BE17" s="375"/>
      <c r="BF17" s="375"/>
      <c r="BG17" s="375"/>
      <c r="BH17" s="375"/>
      <c r="BI17" s="375"/>
      <c r="BJ17" s="375"/>
      <c r="BK17" s="375"/>
      <c r="BL17" s="375"/>
      <c r="BM17" s="376"/>
      <c r="BN17" s="394">
        <v>117584</v>
      </c>
      <c r="BO17" s="395"/>
      <c r="BP17" s="395"/>
      <c r="BQ17" s="395"/>
      <c r="BR17" s="395"/>
      <c r="BS17" s="395"/>
      <c r="BT17" s="395"/>
      <c r="BU17" s="396"/>
      <c r="BV17" s="394">
        <v>97255</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c r="A18" s="40"/>
      <c r="B18" s="446" t="s">
        <v>88</v>
      </c>
      <c r="C18" s="447"/>
      <c r="D18" s="447"/>
      <c r="E18" s="448"/>
      <c r="F18" s="448"/>
      <c r="G18" s="448"/>
      <c r="H18" s="448"/>
      <c r="I18" s="448"/>
      <c r="J18" s="448"/>
      <c r="K18" s="448"/>
      <c r="L18" s="465">
        <v>47.7</v>
      </c>
      <c r="M18" s="465"/>
      <c r="N18" s="465"/>
      <c r="O18" s="465"/>
      <c r="P18" s="465"/>
      <c r="Q18" s="465"/>
      <c r="R18" s="466"/>
      <c r="S18" s="466"/>
      <c r="T18" s="466"/>
      <c r="U18" s="466"/>
      <c r="V18" s="467"/>
      <c r="W18" s="460"/>
      <c r="X18" s="461"/>
      <c r="Y18" s="461"/>
      <c r="Z18" s="461"/>
      <c r="AA18" s="461"/>
      <c r="AB18" s="476"/>
      <c r="AC18" s="358">
        <v>65.900000000000006</v>
      </c>
      <c r="AD18" s="359"/>
      <c r="AE18" s="359"/>
      <c r="AF18" s="359"/>
      <c r="AG18" s="468"/>
      <c r="AH18" s="358">
        <v>64.599999999999994</v>
      </c>
      <c r="AI18" s="359"/>
      <c r="AJ18" s="359"/>
      <c r="AK18" s="359"/>
      <c r="AL18" s="360"/>
      <c r="AM18" s="464"/>
      <c r="AN18" s="368"/>
      <c r="AO18" s="368"/>
      <c r="AP18" s="368"/>
      <c r="AQ18" s="368"/>
      <c r="AR18" s="368"/>
      <c r="AS18" s="368"/>
      <c r="AT18" s="369"/>
      <c r="AU18" s="444"/>
      <c r="AV18" s="445"/>
      <c r="AW18" s="445"/>
      <c r="AX18" s="445"/>
      <c r="AY18" s="374" t="s">
        <v>89</v>
      </c>
      <c r="AZ18" s="375"/>
      <c r="BA18" s="375"/>
      <c r="BB18" s="375"/>
      <c r="BC18" s="375"/>
      <c r="BD18" s="375"/>
      <c r="BE18" s="375"/>
      <c r="BF18" s="375"/>
      <c r="BG18" s="375"/>
      <c r="BH18" s="375"/>
      <c r="BI18" s="375"/>
      <c r="BJ18" s="375"/>
      <c r="BK18" s="375"/>
      <c r="BL18" s="375"/>
      <c r="BM18" s="376"/>
      <c r="BN18" s="394">
        <v>788698</v>
      </c>
      <c r="BO18" s="395"/>
      <c r="BP18" s="395"/>
      <c r="BQ18" s="395"/>
      <c r="BR18" s="395"/>
      <c r="BS18" s="395"/>
      <c r="BT18" s="395"/>
      <c r="BU18" s="396"/>
      <c r="BV18" s="394">
        <v>809601</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c r="A19" s="40"/>
      <c r="B19" s="446" t="s">
        <v>90</v>
      </c>
      <c r="C19" s="447"/>
      <c r="D19" s="447"/>
      <c r="E19" s="448"/>
      <c r="F19" s="448"/>
      <c r="G19" s="448"/>
      <c r="H19" s="448"/>
      <c r="I19" s="448"/>
      <c r="J19" s="448"/>
      <c r="K19" s="448"/>
      <c r="L19" s="449">
        <v>13</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91</v>
      </c>
      <c r="AZ19" s="375"/>
      <c r="BA19" s="375"/>
      <c r="BB19" s="375"/>
      <c r="BC19" s="375"/>
      <c r="BD19" s="375"/>
      <c r="BE19" s="375"/>
      <c r="BF19" s="375"/>
      <c r="BG19" s="375"/>
      <c r="BH19" s="375"/>
      <c r="BI19" s="375"/>
      <c r="BJ19" s="375"/>
      <c r="BK19" s="375"/>
      <c r="BL19" s="375"/>
      <c r="BM19" s="376"/>
      <c r="BN19" s="394">
        <v>1333313</v>
      </c>
      <c r="BO19" s="395"/>
      <c r="BP19" s="395"/>
      <c r="BQ19" s="395"/>
      <c r="BR19" s="395"/>
      <c r="BS19" s="395"/>
      <c r="BT19" s="395"/>
      <c r="BU19" s="396"/>
      <c r="BV19" s="394">
        <v>1206131</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c r="A20" s="40"/>
      <c r="B20" s="446" t="s">
        <v>92</v>
      </c>
      <c r="C20" s="447"/>
      <c r="D20" s="447"/>
      <c r="E20" s="448"/>
      <c r="F20" s="448"/>
      <c r="G20" s="448"/>
      <c r="H20" s="448"/>
      <c r="I20" s="448"/>
      <c r="J20" s="448"/>
      <c r="K20" s="448"/>
      <c r="L20" s="449">
        <v>307</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c r="A21" s="40"/>
      <c r="B21" s="424" t="s">
        <v>93</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c r="A22" s="40"/>
      <c r="B22" s="427" t="s">
        <v>94</v>
      </c>
      <c r="C22" s="428"/>
      <c r="D22" s="429"/>
      <c r="E22" s="436" t="s">
        <v>24</v>
      </c>
      <c r="F22" s="408"/>
      <c r="G22" s="408"/>
      <c r="H22" s="408"/>
      <c r="I22" s="408"/>
      <c r="J22" s="408"/>
      <c r="K22" s="409"/>
      <c r="L22" s="436" t="s">
        <v>95</v>
      </c>
      <c r="M22" s="408"/>
      <c r="N22" s="408"/>
      <c r="O22" s="408"/>
      <c r="P22" s="409"/>
      <c r="Q22" s="418" t="s">
        <v>96</v>
      </c>
      <c r="R22" s="419"/>
      <c r="S22" s="419"/>
      <c r="T22" s="419"/>
      <c r="U22" s="419"/>
      <c r="V22" s="437"/>
      <c r="W22" s="439" t="s">
        <v>97</v>
      </c>
      <c r="X22" s="428"/>
      <c r="Y22" s="429"/>
      <c r="Z22" s="436" t="s">
        <v>24</v>
      </c>
      <c r="AA22" s="408"/>
      <c r="AB22" s="408"/>
      <c r="AC22" s="408"/>
      <c r="AD22" s="408"/>
      <c r="AE22" s="408"/>
      <c r="AF22" s="408"/>
      <c r="AG22" s="409"/>
      <c r="AH22" s="407" t="s">
        <v>98</v>
      </c>
      <c r="AI22" s="408"/>
      <c r="AJ22" s="408"/>
      <c r="AK22" s="408"/>
      <c r="AL22" s="409"/>
      <c r="AM22" s="407" t="s">
        <v>99</v>
      </c>
      <c r="AN22" s="413"/>
      <c r="AO22" s="413"/>
      <c r="AP22" s="413"/>
      <c r="AQ22" s="413"/>
      <c r="AR22" s="414"/>
      <c r="AS22" s="418" t="s">
        <v>96</v>
      </c>
      <c r="AT22" s="419"/>
      <c r="AU22" s="419"/>
      <c r="AV22" s="419"/>
      <c r="AW22" s="419"/>
      <c r="AX22" s="420"/>
      <c r="AY22" s="386" t="s">
        <v>100</v>
      </c>
      <c r="AZ22" s="387"/>
      <c r="BA22" s="387"/>
      <c r="BB22" s="387"/>
      <c r="BC22" s="387"/>
      <c r="BD22" s="387"/>
      <c r="BE22" s="387"/>
      <c r="BF22" s="387"/>
      <c r="BG22" s="387"/>
      <c r="BH22" s="387"/>
      <c r="BI22" s="387"/>
      <c r="BJ22" s="387"/>
      <c r="BK22" s="387"/>
      <c r="BL22" s="387"/>
      <c r="BM22" s="388"/>
      <c r="BN22" s="389">
        <v>1447540</v>
      </c>
      <c r="BO22" s="390"/>
      <c r="BP22" s="390"/>
      <c r="BQ22" s="390"/>
      <c r="BR22" s="390"/>
      <c r="BS22" s="390"/>
      <c r="BT22" s="390"/>
      <c r="BU22" s="391"/>
      <c r="BV22" s="389">
        <v>1412737</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101</v>
      </c>
      <c r="AZ23" s="375"/>
      <c r="BA23" s="375"/>
      <c r="BB23" s="375"/>
      <c r="BC23" s="375"/>
      <c r="BD23" s="375"/>
      <c r="BE23" s="375"/>
      <c r="BF23" s="375"/>
      <c r="BG23" s="375"/>
      <c r="BH23" s="375"/>
      <c r="BI23" s="375"/>
      <c r="BJ23" s="375"/>
      <c r="BK23" s="375"/>
      <c r="BL23" s="375"/>
      <c r="BM23" s="376"/>
      <c r="BN23" s="394">
        <v>1394649</v>
      </c>
      <c r="BO23" s="395"/>
      <c r="BP23" s="395"/>
      <c r="BQ23" s="395"/>
      <c r="BR23" s="395"/>
      <c r="BS23" s="395"/>
      <c r="BT23" s="395"/>
      <c r="BU23" s="396"/>
      <c r="BV23" s="394">
        <v>1350674</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c r="A24" s="40"/>
      <c r="B24" s="430"/>
      <c r="C24" s="431"/>
      <c r="D24" s="432"/>
      <c r="E24" s="367" t="s">
        <v>102</v>
      </c>
      <c r="F24" s="368"/>
      <c r="G24" s="368"/>
      <c r="H24" s="368"/>
      <c r="I24" s="368"/>
      <c r="J24" s="368"/>
      <c r="K24" s="369"/>
      <c r="L24" s="370">
        <v>1</v>
      </c>
      <c r="M24" s="371"/>
      <c r="N24" s="371"/>
      <c r="O24" s="371"/>
      <c r="P24" s="372"/>
      <c r="Q24" s="370">
        <v>5000</v>
      </c>
      <c r="R24" s="371"/>
      <c r="S24" s="371"/>
      <c r="T24" s="371"/>
      <c r="U24" s="371"/>
      <c r="V24" s="372"/>
      <c r="W24" s="440"/>
      <c r="X24" s="431"/>
      <c r="Y24" s="432"/>
      <c r="Z24" s="367" t="s">
        <v>103</v>
      </c>
      <c r="AA24" s="368"/>
      <c r="AB24" s="368"/>
      <c r="AC24" s="368"/>
      <c r="AD24" s="368"/>
      <c r="AE24" s="368"/>
      <c r="AF24" s="368"/>
      <c r="AG24" s="369"/>
      <c r="AH24" s="370">
        <v>30</v>
      </c>
      <c r="AI24" s="371"/>
      <c r="AJ24" s="371"/>
      <c r="AK24" s="371"/>
      <c r="AL24" s="372"/>
      <c r="AM24" s="370">
        <v>89430</v>
      </c>
      <c r="AN24" s="371"/>
      <c r="AO24" s="371"/>
      <c r="AP24" s="371"/>
      <c r="AQ24" s="371"/>
      <c r="AR24" s="372"/>
      <c r="AS24" s="370">
        <v>2981</v>
      </c>
      <c r="AT24" s="371"/>
      <c r="AU24" s="371"/>
      <c r="AV24" s="371"/>
      <c r="AW24" s="371"/>
      <c r="AX24" s="373"/>
      <c r="AY24" s="361" t="s">
        <v>104</v>
      </c>
      <c r="AZ24" s="362"/>
      <c r="BA24" s="362"/>
      <c r="BB24" s="362"/>
      <c r="BC24" s="362"/>
      <c r="BD24" s="362"/>
      <c r="BE24" s="362"/>
      <c r="BF24" s="362"/>
      <c r="BG24" s="362"/>
      <c r="BH24" s="362"/>
      <c r="BI24" s="362"/>
      <c r="BJ24" s="362"/>
      <c r="BK24" s="362"/>
      <c r="BL24" s="362"/>
      <c r="BM24" s="363"/>
      <c r="BN24" s="394">
        <v>1055988</v>
      </c>
      <c r="BO24" s="395"/>
      <c r="BP24" s="395"/>
      <c r="BQ24" s="395"/>
      <c r="BR24" s="395"/>
      <c r="BS24" s="395"/>
      <c r="BT24" s="395"/>
      <c r="BU24" s="396"/>
      <c r="BV24" s="394">
        <v>979189</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c r="A25" s="40"/>
      <c r="B25" s="430"/>
      <c r="C25" s="431"/>
      <c r="D25" s="432"/>
      <c r="E25" s="367" t="s">
        <v>105</v>
      </c>
      <c r="F25" s="368"/>
      <c r="G25" s="368"/>
      <c r="H25" s="368"/>
      <c r="I25" s="368"/>
      <c r="J25" s="368"/>
      <c r="K25" s="369"/>
      <c r="L25" s="370">
        <v>1</v>
      </c>
      <c r="M25" s="371"/>
      <c r="N25" s="371"/>
      <c r="O25" s="371"/>
      <c r="P25" s="372"/>
      <c r="Q25" s="370">
        <v>4600</v>
      </c>
      <c r="R25" s="371"/>
      <c r="S25" s="371"/>
      <c r="T25" s="371"/>
      <c r="U25" s="371"/>
      <c r="V25" s="372"/>
      <c r="W25" s="440"/>
      <c r="X25" s="431"/>
      <c r="Y25" s="432"/>
      <c r="Z25" s="367" t="s">
        <v>106</v>
      </c>
      <c r="AA25" s="368"/>
      <c r="AB25" s="368"/>
      <c r="AC25" s="368"/>
      <c r="AD25" s="368"/>
      <c r="AE25" s="368"/>
      <c r="AF25" s="368"/>
      <c r="AG25" s="369"/>
      <c r="AH25" s="370" t="s">
        <v>64</v>
      </c>
      <c r="AI25" s="371"/>
      <c r="AJ25" s="371"/>
      <c r="AK25" s="371"/>
      <c r="AL25" s="372"/>
      <c r="AM25" s="370" t="s">
        <v>64</v>
      </c>
      <c r="AN25" s="371"/>
      <c r="AO25" s="371"/>
      <c r="AP25" s="371"/>
      <c r="AQ25" s="371"/>
      <c r="AR25" s="372"/>
      <c r="AS25" s="370" t="s">
        <v>64</v>
      </c>
      <c r="AT25" s="371"/>
      <c r="AU25" s="371"/>
      <c r="AV25" s="371"/>
      <c r="AW25" s="371"/>
      <c r="AX25" s="373"/>
      <c r="AY25" s="386" t="s">
        <v>107</v>
      </c>
      <c r="AZ25" s="387"/>
      <c r="BA25" s="387"/>
      <c r="BB25" s="387"/>
      <c r="BC25" s="387"/>
      <c r="BD25" s="387"/>
      <c r="BE25" s="387"/>
      <c r="BF25" s="387"/>
      <c r="BG25" s="387"/>
      <c r="BH25" s="387"/>
      <c r="BI25" s="387"/>
      <c r="BJ25" s="387"/>
      <c r="BK25" s="387"/>
      <c r="BL25" s="387"/>
      <c r="BM25" s="388"/>
      <c r="BN25" s="389" t="s">
        <v>64</v>
      </c>
      <c r="BO25" s="390"/>
      <c r="BP25" s="390"/>
      <c r="BQ25" s="390"/>
      <c r="BR25" s="390"/>
      <c r="BS25" s="390"/>
      <c r="BT25" s="390"/>
      <c r="BU25" s="391"/>
      <c r="BV25" s="389">
        <v>7828</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c r="A26" s="40"/>
      <c r="B26" s="430"/>
      <c r="C26" s="431"/>
      <c r="D26" s="432"/>
      <c r="E26" s="367" t="s">
        <v>108</v>
      </c>
      <c r="F26" s="368"/>
      <c r="G26" s="368"/>
      <c r="H26" s="368"/>
      <c r="I26" s="368"/>
      <c r="J26" s="368"/>
      <c r="K26" s="369"/>
      <c r="L26" s="370">
        <v>1</v>
      </c>
      <c r="M26" s="371"/>
      <c r="N26" s="371"/>
      <c r="O26" s="371"/>
      <c r="P26" s="372"/>
      <c r="Q26" s="370">
        <v>4200</v>
      </c>
      <c r="R26" s="371"/>
      <c r="S26" s="371"/>
      <c r="T26" s="371"/>
      <c r="U26" s="371"/>
      <c r="V26" s="372"/>
      <c r="W26" s="440"/>
      <c r="X26" s="431"/>
      <c r="Y26" s="432"/>
      <c r="Z26" s="367" t="s">
        <v>109</v>
      </c>
      <c r="AA26" s="405"/>
      <c r="AB26" s="405"/>
      <c r="AC26" s="405"/>
      <c r="AD26" s="405"/>
      <c r="AE26" s="405"/>
      <c r="AF26" s="405"/>
      <c r="AG26" s="406"/>
      <c r="AH26" s="370">
        <v>3</v>
      </c>
      <c r="AI26" s="371"/>
      <c r="AJ26" s="371"/>
      <c r="AK26" s="371"/>
      <c r="AL26" s="372"/>
      <c r="AM26" s="370">
        <v>8145</v>
      </c>
      <c r="AN26" s="371"/>
      <c r="AO26" s="371"/>
      <c r="AP26" s="371"/>
      <c r="AQ26" s="371"/>
      <c r="AR26" s="372"/>
      <c r="AS26" s="370">
        <v>2715</v>
      </c>
      <c r="AT26" s="371"/>
      <c r="AU26" s="371"/>
      <c r="AV26" s="371"/>
      <c r="AW26" s="371"/>
      <c r="AX26" s="373"/>
      <c r="AY26" s="403" t="s">
        <v>110</v>
      </c>
      <c r="AZ26" s="348"/>
      <c r="BA26" s="348"/>
      <c r="BB26" s="348"/>
      <c r="BC26" s="348"/>
      <c r="BD26" s="348"/>
      <c r="BE26" s="348"/>
      <c r="BF26" s="348"/>
      <c r="BG26" s="348"/>
      <c r="BH26" s="348"/>
      <c r="BI26" s="348"/>
      <c r="BJ26" s="348"/>
      <c r="BK26" s="348"/>
      <c r="BL26" s="348"/>
      <c r="BM26" s="404"/>
      <c r="BN26" s="394" t="s">
        <v>64</v>
      </c>
      <c r="BO26" s="395"/>
      <c r="BP26" s="395"/>
      <c r="BQ26" s="395"/>
      <c r="BR26" s="395"/>
      <c r="BS26" s="395"/>
      <c r="BT26" s="395"/>
      <c r="BU26" s="396"/>
      <c r="BV26" s="394" t="s">
        <v>64</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c r="A27" s="40"/>
      <c r="B27" s="430"/>
      <c r="C27" s="431"/>
      <c r="D27" s="432"/>
      <c r="E27" s="367" t="s">
        <v>111</v>
      </c>
      <c r="F27" s="368"/>
      <c r="G27" s="368"/>
      <c r="H27" s="368"/>
      <c r="I27" s="368"/>
      <c r="J27" s="368"/>
      <c r="K27" s="369"/>
      <c r="L27" s="370">
        <v>1</v>
      </c>
      <c r="M27" s="371"/>
      <c r="N27" s="371"/>
      <c r="O27" s="371"/>
      <c r="P27" s="372"/>
      <c r="Q27" s="370">
        <v>2400</v>
      </c>
      <c r="R27" s="371"/>
      <c r="S27" s="371"/>
      <c r="T27" s="371"/>
      <c r="U27" s="371"/>
      <c r="V27" s="372"/>
      <c r="W27" s="440"/>
      <c r="X27" s="431"/>
      <c r="Y27" s="432"/>
      <c r="Z27" s="367" t="s">
        <v>112</v>
      </c>
      <c r="AA27" s="368"/>
      <c r="AB27" s="368"/>
      <c r="AC27" s="368"/>
      <c r="AD27" s="368"/>
      <c r="AE27" s="368"/>
      <c r="AF27" s="368"/>
      <c r="AG27" s="369"/>
      <c r="AH27" s="370">
        <v>6</v>
      </c>
      <c r="AI27" s="371"/>
      <c r="AJ27" s="371"/>
      <c r="AK27" s="371"/>
      <c r="AL27" s="372"/>
      <c r="AM27" s="370">
        <v>19170</v>
      </c>
      <c r="AN27" s="371"/>
      <c r="AO27" s="371"/>
      <c r="AP27" s="371"/>
      <c r="AQ27" s="371"/>
      <c r="AR27" s="372"/>
      <c r="AS27" s="370">
        <v>3195</v>
      </c>
      <c r="AT27" s="371"/>
      <c r="AU27" s="371"/>
      <c r="AV27" s="371"/>
      <c r="AW27" s="371"/>
      <c r="AX27" s="373"/>
      <c r="AY27" s="400" t="s">
        <v>113</v>
      </c>
      <c r="AZ27" s="401"/>
      <c r="BA27" s="401"/>
      <c r="BB27" s="401"/>
      <c r="BC27" s="401"/>
      <c r="BD27" s="401"/>
      <c r="BE27" s="401"/>
      <c r="BF27" s="401"/>
      <c r="BG27" s="401"/>
      <c r="BH27" s="401"/>
      <c r="BI27" s="401"/>
      <c r="BJ27" s="401"/>
      <c r="BK27" s="401"/>
      <c r="BL27" s="401"/>
      <c r="BM27" s="402"/>
      <c r="BN27" s="397">
        <v>11973</v>
      </c>
      <c r="BO27" s="398"/>
      <c r="BP27" s="398"/>
      <c r="BQ27" s="398"/>
      <c r="BR27" s="398"/>
      <c r="BS27" s="398"/>
      <c r="BT27" s="398"/>
      <c r="BU27" s="399"/>
      <c r="BV27" s="397">
        <v>11973</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c r="A28" s="40"/>
      <c r="B28" s="430"/>
      <c r="C28" s="431"/>
      <c r="D28" s="432"/>
      <c r="E28" s="367" t="s">
        <v>114</v>
      </c>
      <c r="F28" s="368"/>
      <c r="G28" s="368"/>
      <c r="H28" s="368"/>
      <c r="I28" s="368"/>
      <c r="J28" s="368"/>
      <c r="K28" s="369"/>
      <c r="L28" s="370">
        <v>1</v>
      </c>
      <c r="M28" s="371"/>
      <c r="N28" s="371"/>
      <c r="O28" s="371"/>
      <c r="P28" s="372"/>
      <c r="Q28" s="370">
        <v>1800</v>
      </c>
      <c r="R28" s="371"/>
      <c r="S28" s="371"/>
      <c r="T28" s="371"/>
      <c r="U28" s="371"/>
      <c r="V28" s="372"/>
      <c r="W28" s="440"/>
      <c r="X28" s="431"/>
      <c r="Y28" s="432"/>
      <c r="Z28" s="367" t="s">
        <v>115</v>
      </c>
      <c r="AA28" s="368"/>
      <c r="AB28" s="368"/>
      <c r="AC28" s="368"/>
      <c r="AD28" s="368"/>
      <c r="AE28" s="368"/>
      <c r="AF28" s="368"/>
      <c r="AG28" s="369"/>
      <c r="AH28" s="370" t="s">
        <v>64</v>
      </c>
      <c r="AI28" s="371"/>
      <c r="AJ28" s="371"/>
      <c r="AK28" s="371"/>
      <c r="AL28" s="372"/>
      <c r="AM28" s="370" t="s">
        <v>64</v>
      </c>
      <c r="AN28" s="371"/>
      <c r="AO28" s="371"/>
      <c r="AP28" s="371"/>
      <c r="AQ28" s="371"/>
      <c r="AR28" s="372"/>
      <c r="AS28" s="370" t="s">
        <v>64</v>
      </c>
      <c r="AT28" s="371"/>
      <c r="AU28" s="371"/>
      <c r="AV28" s="371"/>
      <c r="AW28" s="371"/>
      <c r="AX28" s="373"/>
      <c r="AY28" s="377" t="s">
        <v>116</v>
      </c>
      <c r="AZ28" s="378"/>
      <c r="BA28" s="378"/>
      <c r="BB28" s="379"/>
      <c r="BC28" s="386" t="s">
        <v>117</v>
      </c>
      <c r="BD28" s="387"/>
      <c r="BE28" s="387"/>
      <c r="BF28" s="387"/>
      <c r="BG28" s="387"/>
      <c r="BH28" s="387"/>
      <c r="BI28" s="387"/>
      <c r="BJ28" s="387"/>
      <c r="BK28" s="387"/>
      <c r="BL28" s="387"/>
      <c r="BM28" s="388"/>
      <c r="BN28" s="389">
        <v>616633</v>
      </c>
      <c r="BO28" s="390"/>
      <c r="BP28" s="390"/>
      <c r="BQ28" s="390"/>
      <c r="BR28" s="390"/>
      <c r="BS28" s="390"/>
      <c r="BT28" s="390"/>
      <c r="BU28" s="391"/>
      <c r="BV28" s="389">
        <v>622897</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c r="A29" s="40"/>
      <c r="B29" s="430"/>
      <c r="C29" s="431"/>
      <c r="D29" s="432"/>
      <c r="E29" s="367" t="s">
        <v>118</v>
      </c>
      <c r="F29" s="368"/>
      <c r="G29" s="368"/>
      <c r="H29" s="368"/>
      <c r="I29" s="368"/>
      <c r="J29" s="368"/>
      <c r="K29" s="369"/>
      <c r="L29" s="370">
        <v>4</v>
      </c>
      <c r="M29" s="371"/>
      <c r="N29" s="371"/>
      <c r="O29" s="371"/>
      <c r="P29" s="372"/>
      <c r="Q29" s="370">
        <v>1700</v>
      </c>
      <c r="R29" s="371"/>
      <c r="S29" s="371"/>
      <c r="T29" s="371"/>
      <c r="U29" s="371"/>
      <c r="V29" s="372"/>
      <c r="W29" s="441"/>
      <c r="X29" s="442"/>
      <c r="Y29" s="443"/>
      <c r="Z29" s="367" t="s">
        <v>119</v>
      </c>
      <c r="AA29" s="368"/>
      <c r="AB29" s="368"/>
      <c r="AC29" s="368"/>
      <c r="AD29" s="368"/>
      <c r="AE29" s="368"/>
      <c r="AF29" s="368"/>
      <c r="AG29" s="369"/>
      <c r="AH29" s="370">
        <v>36</v>
      </c>
      <c r="AI29" s="371"/>
      <c r="AJ29" s="371"/>
      <c r="AK29" s="371"/>
      <c r="AL29" s="372"/>
      <c r="AM29" s="370">
        <v>108600</v>
      </c>
      <c r="AN29" s="371"/>
      <c r="AO29" s="371"/>
      <c r="AP29" s="371"/>
      <c r="AQ29" s="371"/>
      <c r="AR29" s="372"/>
      <c r="AS29" s="370">
        <v>3017</v>
      </c>
      <c r="AT29" s="371"/>
      <c r="AU29" s="371"/>
      <c r="AV29" s="371"/>
      <c r="AW29" s="371"/>
      <c r="AX29" s="373"/>
      <c r="AY29" s="380"/>
      <c r="AZ29" s="381"/>
      <c r="BA29" s="381"/>
      <c r="BB29" s="382"/>
      <c r="BC29" s="374" t="s">
        <v>120</v>
      </c>
      <c r="BD29" s="375"/>
      <c r="BE29" s="375"/>
      <c r="BF29" s="375"/>
      <c r="BG29" s="375"/>
      <c r="BH29" s="375"/>
      <c r="BI29" s="375"/>
      <c r="BJ29" s="375"/>
      <c r="BK29" s="375"/>
      <c r="BL29" s="375"/>
      <c r="BM29" s="376"/>
      <c r="BN29" s="394">
        <v>1290</v>
      </c>
      <c r="BO29" s="395"/>
      <c r="BP29" s="395"/>
      <c r="BQ29" s="395"/>
      <c r="BR29" s="395"/>
      <c r="BS29" s="395"/>
      <c r="BT29" s="395"/>
      <c r="BU29" s="396"/>
      <c r="BV29" s="394">
        <v>1280</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121</v>
      </c>
      <c r="X30" s="356"/>
      <c r="Y30" s="356"/>
      <c r="Z30" s="356"/>
      <c r="AA30" s="356"/>
      <c r="AB30" s="356"/>
      <c r="AC30" s="356"/>
      <c r="AD30" s="356"/>
      <c r="AE30" s="356"/>
      <c r="AF30" s="356"/>
      <c r="AG30" s="357"/>
      <c r="AH30" s="358">
        <v>95.9</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122</v>
      </c>
      <c r="BD30" s="362"/>
      <c r="BE30" s="362"/>
      <c r="BF30" s="362"/>
      <c r="BG30" s="362"/>
      <c r="BH30" s="362"/>
      <c r="BI30" s="362"/>
      <c r="BJ30" s="362"/>
      <c r="BK30" s="362"/>
      <c r="BL30" s="362"/>
      <c r="BM30" s="363"/>
      <c r="BN30" s="397">
        <v>519101</v>
      </c>
      <c r="BO30" s="398"/>
      <c r="BP30" s="398"/>
      <c r="BQ30" s="398"/>
      <c r="BR30" s="398"/>
      <c r="BS30" s="398"/>
      <c r="BT30" s="398"/>
      <c r="BU30" s="399"/>
      <c r="BV30" s="397">
        <v>330848</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c r="A31" s="40"/>
      <c r="B31" s="65"/>
      <c r="DI31" s="66"/>
    </row>
    <row r="32" spans="1:113" ht="13.5" customHeight="1">
      <c r="A32" s="40"/>
      <c r="B32" s="67"/>
      <c r="C32" s="347" t="s">
        <v>123</v>
      </c>
      <c r="D32" s="347"/>
      <c r="E32" s="347"/>
      <c r="F32" s="347"/>
      <c r="G32" s="347"/>
      <c r="H32" s="347"/>
      <c r="I32" s="347"/>
      <c r="J32" s="347"/>
      <c r="K32" s="347"/>
      <c r="L32" s="347"/>
      <c r="M32" s="347"/>
      <c r="N32" s="347"/>
      <c r="O32" s="347"/>
      <c r="P32" s="347"/>
      <c r="Q32" s="347"/>
      <c r="R32" s="347"/>
      <c r="S32" s="347"/>
      <c r="U32" s="348" t="s">
        <v>124</v>
      </c>
      <c r="V32" s="348"/>
      <c r="W32" s="348"/>
      <c r="X32" s="348"/>
      <c r="Y32" s="348"/>
      <c r="Z32" s="348"/>
      <c r="AA32" s="348"/>
      <c r="AB32" s="348"/>
      <c r="AC32" s="348"/>
      <c r="AD32" s="348"/>
      <c r="AE32" s="348"/>
      <c r="AF32" s="348"/>
      <c r="AG32" s="348"/>
      <c r="AH32" s="348"/>
      <c r="AI32" s="348"/>
      <c r="AJ32" s="348"/>
      <c r="AK32" s="348"/>
      <c r="AM32" s="348" t="s">
        <v>125</v>
      </c>
      <c r="AN32" s="348"/>
      <c r="AO32" s="348"/>
      <c r="AP32" s="348"/>
      <c r="AQ32" s="348"/>
      <c r="AR32" s="348"/>
      <c r="AS32" s="348"/>
      <c r="AT32" s="348"/>
      <c r="AU32" s="348"/>
      <c r="AV32" s="348"/>
      <c r="AW32" s="348"/>
      <c r="AX32" s="348"/>
      <c r="AY32" s="348"/>
      <c r="AZ32" s="348"/>
      <c r="BA32" s="348"/>
      <c r="BB32" s="348"/>
      <c r="BC32" s="348"/>
      <c r="BE32" s="348" t="s">
        <v>126</v>
      </c>
      <c r="BF32" s="348"/>
      <c r="BG32" s="348"/>
      <c r="BH32" s="348"/>
      <c r="BI32" s="348"/>
      <c r="BJ32" s="348"/>
      <c r="BK32" s="348"/>
      <c r="BL32" s="348"/>
      <c r="BM32" s="348"/>
      <c r="BN32" s="348"/>
      <c r="BO32" s="348"/>
      <c r="BP32" s="348"/>
      <c r="BQ32" s="348"/>
      <c r="BR32" s="348"/>
      <c r="BS32" s="348"/>
      <c r="BT32" s="348"/>
      <c r="BU32" s="348"/>
      <c r="BW32" s="348" t="s">
        <v>127</v>
      </c>
      <c r="BX32" s="348"/>
      <c r="BY32" s="348"/>
      <c r="BZ32" s="348"/>
      <c r="CA32" s="348"/>
      <c r="CB32" s="348"/>
      <c r="CC32" s="348"/>
      <c r="CD32" s="348"/>
      <c r="CE32" s="348"/>
      <c r="CF32" s="348"/>
      <c r="CG32" s="348"/>
      <c r="CH32" s="348"/>
      <c r="CI32" s="348"/>
      <c r="CJ32" s="348"/>
      <c r="CK32" s="348"/>
      <c r="CL32" s="348"/>
      <c r="CM32" s="348"/>
      <c r="CO32" s="348" t="s">
        <v>128</v>
      </c>
      <c r="CP32" s="348"/>
      <c r="CQ32" s="348"/>
      <c r="CR32" s="348"/>
      <c r="CS32" s="348"/>
      <c r="CT32" s="348"/>
      <c r="CU32" s="348"/>
      <c r="CV32" s="348"/>
      <c r="CW32" s="348"/>
      <c r="CX32" s="348"/>
      <c r="CY32" s="348"/>
      <c r="CZ32" s="348"/>
      <c r="DA32" s="348"/>
      <c r="DB32" s="348"/>
      <c r="DC32" s="348"/>
      <c r="DD32" s="348"/>
      <c r="DE32" s="348"/>
      <c r="DI32" s="66"/>
    </row>
    <row r="33" spans="1:113" ht="13.5" customHeight="1">
      <c r="A33" s="40"/>
      <c r="B33" s="67"/>
      <c r="C33" s="346" t="s">
        <v>129</v>
      </c>
      <c r="D33" s="346"/>
      <c r="E33" s="345" t="s">
        <v>130</v>
      </c>
      <c r="F33" s="345"/>
      <c r="G33" s="345"/>
      <c r="H33" s="345"/>
      <c r="I33" s="345"/>
      <c r="J33" s="345"/>
      <c r="K33" s="345"/>
      <c r="L33" s="345"/>
      <c r="M33" s="345"/>
      <c r="N33" s="345"/>
      <c r="O33" s="345"/>
      <c r="P33" s="345"/>
      <c r="Q33" s="345"/>
      <c r="R33" s="345"/>
      <c r="S33" s="345"/>
      <c r="T33" s="44"/>
      <c r="U33" s="346" t="s">
        <v>129</v>
      </c>
      <c r="V33" s="346"/>
      <c r="W33" s="345" t="s">
        <v>130</v>
      </c>
      <c r="X33" s="345"/>
      <c r="Y33" s="345"/>
      <c r="Z33" s="345"/>
      <c r="AA33" s="345"/>
      <c r="AB33" s="345"/>
      <c r="AC33" s="345"/>
      <c r="AD33" s="345"/>
      <c r="AE33" s="345"/>
      <c r="AF33" s="345"/>
      <c r="AG33" s="345"/>
      <c r="AH33" s="345"/>
      <c r="AI33" s="345"/>
      <c r="AJ33" s="345"/>
      <c r="AK33" s="345"/>
      <c r="AL33" s="44"/>
      <c r="AM33" s="346" t="s">
        <v>129</v>
      </c>
      <c r="AN33" s="346"/>
      <c r="AO33" s="345" t="s">
        <v>130</v>
      </c>
      <c r="AP33" s="345"/>
      <c r="AQ33" s="345"/>
      <c r="AR33" s="345"/>
      <c r="AS33" s="345"/>
      <c r="AT33" s="345"/>
      <c r="AU33" s="345"/>
      <c r="AV33" s="345"/>
      <c r="AW33" s="345"/>
      <c r="AX33" s="345"/>
      <c r="AY33" s="345"/>
      <c r="AZ33" s="345"/>
      <c r="BA33" s="345"/>
      <c r="BB33" s="345"/>
      <c r="BC33" s="345"/>
      <c r="BD33" s="50"/>
      <c r="BE33" s="345" t="s">
        <v>131</v>
      </c>
      <c r="BF33" s="345"/>
      <c r="BG33" s="345" t="s">
        <v>132</v>
      </c>
      <c r="BH33" s="345"/>
      <c r="BI33" s="345"/>
      <c r="BJ33" s="345"/>
      <c r="BK33" s="345"/>
      <c r="BL33" s="345"/>
      <c r="BM33" s="345"/>
      <c r="BN33" s="345"/>
      <c r="BO33" s="345"/>
      <c r="BP33" s="345"/>
      <c r="BQ33" s="345"/>
      <c r="BR33" s="345"/>
      <c r="BS33" s="345"/>
      <c r="BT33" s="345"/>
      <c r="BU33" s="345"/>
      <c r="BV33" s="50"/>
      <c r="BW33" s="346" t="s">
        <v>131</v>
      </c>
      <c r="BX33" s="346"/>
      <c r="BY33" s="345" t="s">
        <v>133</v>
      </c>
      <c r="BZ33" s="345"/>
      <c r="CA33" s="345"/>
      <c r="CB33" s="345"/>
      <c r="CC33" s="345"/>
      <c r="CD33" s="345"/>
      <c r="CE33" s="345"/>
      <c r="CF33" s="345"/>
      <c r="CG33" s="345"/>
      <c r="CH33" s="345"/>
      <c r="CI33" s="345"/>
      <c r="CJ33" s="345"/>
      <c r="CK33" s="345"/>
      <c r="CL33" s="345"/>
      <c r="CM33" s="345"/>
      <c r="CN33" s="44"/>
      <c r="CO33" s="346" t="s">
        <v>129</v>
      </c>
      <c r="CP33" s="346"/>
      <c r="CQ33" s="345" t="s">
        <v>134</v>
      </c>
      <c r="CR33" s="345"/>
      <c r="CS33" s="345"/>
      <c r="CT33" s="345"/>
      <c r="CU33" s="345"/>
      <c r="CV33" s="345"/>
      <c r="CW33" s="345"/>
      <c r="CX33" s="345"/>
      <c r="CY33" s="345"/>
      <c r="CZ33" s="345"/>
      <c r="DA33" s="345"/>
      <c r="DB33" s="345"/>
      <c r="DC33" s="345"/>
      <c r="DD33" s="345"/>
      <c r="DE33" s="345"/>
      <c r="DF33" s="44"/>
      <c r="DG33" s="344" t="s">
        <v>135</v>
      </c>
      <c r="DH33" s="344"/>
      <c r="DI33" s="45"/>
    </row>
    <row r="34" spans="1:113" ht="32.25" customHeight="1">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国民健康保険事業特別会計（事業勘定）</v>
      </c>
      <c r="X34" s="343"/>
      <c r="Y34" s="343"/>
      <c r="Z34" s="343"/>
      <c r="AA34" s="343"/>
      <c r="AB34" s="343"/>
      <c r="AC34" s="343"/>
      <c r="AD34" s="343"/>
      <c r="AE34" s="343"/>
      <c r="AF34" s="343"/>
      <c r="AG34" s="343"/>
      <c r="AH34" s="343"/>
      <c r="AI34" s="343"/>
      <c r="AJ34" s="343"/>
      <c r="AK34" s="343"/>
      <c r="AL34" s="40"/>
      <c r="AM34" s="342" t="str">
        <f>IF(AO34="","",MAX(C34:D43,U34:V43)+1)</f>
        <v/>
      </c>
      <c r="AN34" s="342"/>
      <c r="AO34" s="343"/>
      <c r="AP34" s="343"/>
      <c r="AQ34" s="343"/>
      <c r="AR34" s="343"/>
      <c r="AS34" s="343"/>
      <c r="AT34" s="343"/>
      <c r="AU34" s="343"/>
      <c r="AV34" s="343"/>
      <c r="AW34" s="343"/>
      <c r="AX34" s="343"/>
      <c r="AY34" s="343"/>
      <c r="AZ34" s="343"/>
      <c r="BA34" s="343"/>
      <c r="BB34" s="343"/>
      <c r="BC34" s="343"/>
      <c r="BD34" s="40"/>
      <c r="BE34" s="342">
        <f>IF(BG34="","",MAX(C34:D43,U34:V43,AM34:AN43)+1)</f>
        <v>6</v>
      </c>
      <c r="BF34" s="342"/>
      <c r="BG34" s="343" t="str">
        <f>IF('各会計、関係団体の財政状況及び健全化判断比率'!B32="","",'各会計、関係団体の財政状況及び健全化判断比率'!B32)</f>
        <v>簡易水道事業特別会計</v>
      </c>
      <c r="BH34" s="343"/>
      <c r="BI34" s="343"/>
      <c r="BJ34" s="343"/>
      <c r="BK34" s="343"/>
      <c r="BL34" s="343"/>
      <c r="BM34" s="343"/>
      <c r="BN34" s="343"/>
      <c r="BO34" s="343"/>
      <c r="BP34" s="343"/>
      <c r="BQ34" s="343"/>
      <c r="BR34" s="343"/>
      <c r="BS34" s="343"/>
      <c r="BT34" s="343"/>
      <c r="BU34" s="343"/>
      <c r="BV34" s="40"/>
      <c r="BW34" s="342">
        <f>IF(BY34="","",MAX(C34:D43,U34:V43,AM34:AN43,BE34:BF43)+1)</f>
        <v>8</v>
      </c>
      <c r="BX34" s="342"/>
      <c r="BY34" s="343" t="str">
        <f>IF('各会計、関係団体の財政状況及び健全化判断比率'!B68="","",'各会計、関係団体の財政状況及び健全化判断比率'!B68)</f>
        <v>奈良県市町村総合事務組合</v>
      </c>
      <c r="BZ34" s="343"/>
      <c r="CA34" s="343"/>
      <c r="CB34" s="343"/>
      <c r="CC34" s="343"/>
      <c r="CD34" s="343"/>
      <c r="CE34" s="343"/>
      <c r="CF34" s="343"/>
      <c r="CG34" s="343"/>
      <c r="CH34" s="343"/>
      <c r="CI34" s="343"/>
      <c r="CJ34" s="343"/>
      <c r="CK34" s="343"/>
      <c r="CL34" s="343"/>
      <c r="CM34" s="343"/>
      <c r="CN34" s="40"/>
      <c r="CO34" s="342">
        <f>IF(CQ34="","",MAX(C34:D43,U34:V43,AM34:AN43,BE34:BF43,BW34:BX43)+1)</f>
        <v>15</v>
      </c>
      <c r="CP34" s="342"/>
      <c r="CQ34" s="343" t="str">
        <f>IF('各会計、関係団体の財政状況及び健全化判断比率'!BS7="","",'各会計、関係団体の財政状況及び健全化判断比率'!BS7)</f>
        <v>株式会社　黒滝森物語村</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c r="A35" s="40"/>
      <c r="B35" s="67"/>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国民健康保険事業特別会計（診療施設勘定）</v>
      </c>
      <c r="X35" s="343"/>
      <c r="Y35" s="343"/>
      <c r="Z35" s="343"/>
      <c r="AA35" s="343"/>
      <c r="AB35" s="343"/>
      <c r="AC35" s="343"/>
      <c r="AD35" s="343"/>
      <c r="AE35" s="343"/>
      <c r="AF35" s="343"/>
      <c r="AG35" s="343"/>
      <c r="AH35" s="343"/>
      <c r="AI35" s="343"/>
      <c r="AJ35" s="343"/>
      <c r="AK35" s="343"/>
      <c r="AL35" s="40"/>
      <c r="AM35" s="342" t="str">
        <f t="shared" ref="AM35:AM43" si="0">IF(AO35="","",AM34+1)</f>
        <v/>
      </c>
      <c r="AN35" s="342"/>
      <c r="AO35" s="343"/>
      <c r="AP35" s="343"/>
      <c r="AQ35" s="343"/>
      <c r="AR35" s="343"/>
      <c r="AS35" s="343"/>
      <c r="AT35" s="343"/>
      <c r="AU35" s="343"/>
      <c r="AV35" s="343"/>
      <c r="AW35" s="343"/>
      <c r="AX35" s="343"/>
      <c r="AY35" s="343"/>
      <c r="AZ35" s="343"/>
      <c r="BA35" s="343"/>
      <c r="BB35" s="343"/>
      <c r="BC35" s="343"/>
      <c r="BD35" s="40"/>
      <c r="BE35" s="342">
        <f t="shared" ref="BE35:BE43" si="1">IF(BG35="","",BE34+1)</f>
        <v>7</v>
      </c>
      <c r="BF35" s="342"/>
      <c r="BG35" s="343" t="str">
        <f>IF('各会計、関係団体の財政状況及び健全化判断比率'!B33="","",'各会計、関係団体の財政状況及び健全化判断比率'!B33)</f>
        <v>下水道事業特別会計</v>
      </c>
      <c r="BH35" s="343"/>
      <c r="BI35" s="343"/>
      <c r="BJ35" s="343"/>
      <c r="BK35" s="343"/>
      <c r="BL35" s="343"/>
      <c r="BM35" s="343"/>
      <c r="BN35" s="343"/>
      <c r="BO35" s="343"/>
      <c r="BP35" s="343"/>
      <c r="BQ35" s="343"/>
      <c r="BR35" s="343"/>
      <c r="BS35" s="343"/>
      <c r="BT35" s="343"/>
      <c r="BU35" s="343"/>
      <c r="BV35" s="40"/>
      <c r="BW35" s="342">
        <f t="shared" ref="BW35:BW43" si="2">IF(BY35="","",BW34+1)</f>
        <v>9</v>
      </c>
      <c r="BX35" s="342"/>
      <c r="BY35" s="343" t="str">
        <f>IF('各会計、関係団体の財政状況及び健全化判断比率'!B69="","",'各会計、関係団体の財政状況及び健全化判断比率'!B69)</f>
        <v>南和広域衛生組合</v>
      </c>
      <c r="BZ35" s="343"/>
      <c r="CA35" s="343"/>
      <c r="CB35" s="343"/>
      <c r="CC35" s="343"/>
      <c r="CD35" s="343"/>
      <c r="CE35" s="343"/>
      <c r="CF35" s="343"/>
      <c r="CG35" s="343"/>
      <c r="CH35" s="343"/>
      <c r="CI35" s="343"/>
      <c r="CJ35" s="343"/>
      <c r="CK35" s="343"/>
      <c r="CL35" s="343"/>
      <c r="CM35" s="343"/>
      <c r="CN35" s="40"/>
      <c r="CO35" s="342" t="str">
        <f t="shared" ref="CO35:CO43" si="3">IF(CQ35="","",CO34+1)</f>
        <v/>
      </c>
      <c r="CP35" s="342"/>
      <c r="CQ35" s="343" t="str">
        <f>IF('各会計、関係団体の財政状況及び健全化判断比率'!BS8="","",'各会計、関係団体の財政状況及び健全化判断比率'!BS8)</f>
        <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c r="A36" s="40"/>
      <c r="B36" s="67"/>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介護保険特別会計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10</v>
      </c>
      <c r="BX36" s="342"/>
      <c r="BY36" s="343" t="str">
        <f>IF('各会計、関係団体の財政状況及び健全化判断比率'!B70="","",'各会計、関係団体の財政状況及び健全化判断比率'!B70)</f>
        <v>奈良広域水質検査センター組合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f t="shared" si="4"/>
        <v>5</v>
      </c>
      <c r="V37" s="342"/>
      <c r="W37" s="343" t="str">
        <f>IF('各会計、関係団体の財政状況及び健全化判断比率'!B31="","",'各会計、関係団体の財政状況及び健全化判断比率'!B31)</f>
        <v>後期高齢者医療特別会計</v>
      </c>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11</v>
      </c>
      <c r="BX37" s="342"/>
      <c r="BY37" s="343" t="str">
        <f>IF('各会計、関係団体の財政状況及び健全化判断比率'!B71="","",'各会計、関係団体の財政状況及び健全化判断比率'!B71)</f>
        <v>奈良県後期高齢者医療広域連合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12</v>
      </c>
      <c r="BX38" s="342"/>
      <c r="BY38" s="343" t="str">
        <f>IF('各会計、関係団体の財政状況及び健全化判断比率'!B72="","",'各会計、関係団体の財政状況及び健全化判断比率'!B72)</f>
        <v>奈良県広域消防組合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13</v>
      </c>
      <c r="BX39" s="342"/>
      <c r="BY39" s="343" t="str">
        <f>IF('各会計、関係団体の財政状況及び健全化判断比率'!B73="","",'各会計、関係団体の財政状況及び健全化判断比率'!B73)</f>
        <v>さくら広域環境衛生組合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14</v>
      </c>
      <c r="BX40" s="342"/>
      <c r="BY40" s="343" t="str">
        <f>IF('各会計、関係団体の財政状況及び健全化判断比率'!B74="","",'各会計、関係団体の財政状況及び健全化判断比率'!B74)</f>
        <v>南和広域医療企業団</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136</v>
      </c>
      <c r="E46" s="339" t="s">
        <v>137</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c r="E47" s="339" t="s">
        <v>138</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c r="E48" s="339" t="s">
        <v>139</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c r="E49" s="341" t="s">
        <v>140</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c r="E50" s="339" t="s">
        <v>141</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c r="E51" s="339" t="s">
        <v>142</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c r="E52" s="339" t="s">
        <v>143</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c r="E53" s="339" t="s">
        <v>144</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row r="55" spans="5:113"/>
    <row r="56" spans="5:113"/>
  </sheetData>
  <sheetProtection algorithmName="SHA-512" hashValue="ow9uP79DGE0lLMIsNvRApqGFq4Pbb5ihL18INT9Jre1DzrCnC87I9dtFoVkf5B6B3Nb2JPcm1JSRS576ueHHXQ==" saltValue="fv2aKA35Qm7177HEFBtm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69B7F-238C-4D7C-8D74-3103EC48C713}">
  <sheetPr>
    <pageSetUpPr fitToPage="1"/>
  </sheetPr>
  <dimension ref="A1:P45"/>
  <sheetViews>
    <sheetView showGridLines="0" zoomScaleSheetLayoutView="100" workbookViewId="0"/>
  </sheetViews>
  <sheetFormatPr defaultColWidth="0" defaultRowHeight="13.5" customHeight="1" zeroHeight="1"/>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c r="A1" s="216"/>
      <c r="B1" s="216"/>
      <c r="C1" s="216"/>
      <c r="D1" s="216"/>
      <c r="E1" s="216"/>
      <c r="F1" s="216"/>
      <c r="G1" s="216"/>
      <c r="H1" s="216"/>
      <c r="I1" s="216"/>
      <c r="J1" s="216"/>
      <c r="K1" s="216"/>
      <c r="L1" s="216"/>
      <c r="M1" s="216"/>
      <c r="N1" s="216"/>
      <c r="O1" s="216"/>
      <c r="P1" s="216"/>
    </row>
    <row r="2" spans="1:16" ht="16.5" customHeight="1">
      <c r="A2" s="216"/>
      <c r="B2" s="216"/>
      <c r="C2" s="216"/>
      <c r="D2" s="216"/>
      <c r="E2" s="216"/>
      <c r="F2" s="216"/>
      <c r="G2" s="216"/>
      <c r="H2" s="216"/>
      <c r="I2" s="216"/>
      <c r="J2" s="216"/>
      <c r="K2" s="216"/>
      <c r="L2" s="216"/>
      <c r="M2" s="216"/>
      <c r="N2" s="216"/>
      <c r="O2" s="216"/>
      <c r="P2" s="216"/>
    </row>
    <row r="3" spans="1:16" ht="16.5" customHeight="1">
      <c r="A3" s="216"/>
      <c r="B3" s="216"/>
      <c r="C3" s="216"/>
      <c r="D3" s="216"/>
      <c r="E3" s="216"/>
      <c r="F3" s="216"/>
      <c r="G3" s="216"/>
      <c r="H3" s="216"/>
      <c r="I3" s="216"/>
      <c r="J3" s="216"/>
      <c r="K3" s="216"/>
      <c r="L3" s="216"/>
      <c r="M3" s="216"/>
      <c r="N3" s="216"/>
      <c r="O3" s="216"/>
      <c r="P3" s="216"/>
    </row>
    <row r="4" spans="1:16" ht="16.5" customHeight="1">
      <c r="A4" s="216"/>
      <c r="B4" s="216"/>
      <c r="C4" s="216"/>
      <c r="D4" s="216"/>
      <c r="E4" s="216"/>
      <c r="F4" s="216"/>
      <c r="G4" s="216"/>
      <c r="H4" s="216"/>
      <c r="I4" s="216"/>
      <c r="J4" s="216"/>
      <c r="K4" s="216"/>
      <c r="L4" s="216"/>
      <c r="M4" s="216"/>
      <c r="N4" s="216"/>
      <c r="O4" s="216"/>
      <c r="P4" s="216"/>
    </row>
    <row r="5" spans="1:16" ht="16.5" customHeight="1">
      <c r="A5" s="216"/>
      <c r="B5" s="216"/>
      <c r="C5" s="216"/>
      <c r="D5" s="216"/>
      <c r="E5" s="216"/>
      <c r="F5" s="216"/>
      <c r="G5" s="216"/>
      <c r="H5" s="216"/>
      <c r="I5" s="216"/>
      <c r="J5" s="216"/>
      <c r="K5" s="216"/>
      <c r="L5" s="216"/>
      <c r="M5" s="216"/>
      <c r="N5" s="216"/>
      <c r="O5" s="216"/>
      <c r="P5" s="216"/>
    </row>
    <row r="6" spans="1:16" ht="16.5" customHeight="1">
      <c r="A6" s="216"/>
      <c r="B6" s="216"/>
      <c r="C6" s="216"/>
      <c r="D6" s="216"/>
      <c r="E6" s="216"/>
      <c r="F6" s="216"/>
      <c r="G6" s="216"/>
      <c r="H6" s="216"/>
      <c r="I6" s="216"/>
      <c r="J6" s="216"/>
      <c r="K6" s="216"/>
      <c r="L6" s="216"/>
      <c r="M6" s="216"/>
      <c r="N6" s="216"/>
      <c r="O6" s="216"/>
      <c r="P6" s="216"/>
    </row>
    <row r="7" spans="1:16" ht="16.5" customHeight="1">
      <c r="A7" s="216"/>
      <c r="B7" s="216"/>
      <c r="C7" s="216"/>
      <c r="D7" s="216"/>
      <c r="E7" s="216"/>
      <c r="F7" s="216"/>
      <c r="G7" s="216"/>
      <c r="H7" s="216"/>
      <c r="I7" s="216"/>
      <c r="J7" s="216"/>
      <c r="K7" s="216"/>
      <c r="L7" s="216"/>
      <c r="M7" s="216"/>
      <c r="N7" s="216"/>
      <c r="O7" s="216"/>
      <c r="P7" s="216"/>
    </row>
    <row r="8" spans="1:16" ht="16.5" customHeight="1">
      <c r="A8" s="216"/>
      <c r="B8" s="216"/>
      <c r="C8" s="216"/>
      <c r="D8" s="216"/>
      <c r="E8" s="216"/>
      <c r="F8" s="216"/>
      <c r="G8" s="216"/>
      <c r="H8" s="216"/>
      <c r="I8" s="216"/>
      <c r="J8" s="216"/>
      <c r="K8" s="216"/>
      <c r="L8" s="216"/>
      <c r="M8" s="216"/>
      <c r="N8" s="216"/>
      <c r="O8" s="216"/>
      <c r="P8" s="216"/>
    </row>
    <row r="9" spans="1:16" ht="16.5" customHeight="1">
      <c r="A9" s="216"/>
      <c r="B9" s="216"/>
      <c r="C9" s="216"/>
      <c r="D9" s="216"/>
      <c r="E9" s="216"/>
      <c r="F9" s="216"/>
      <c r="G9" s="216"/>
      <c r="H9" s="216"/>
      <c r="I9" s="216"/>
      <c r="J9" s="216"/>
      <c r="K9" s="216"/>
      <c r="L9" s="216"/>
      <c r="M9" s="216"/>
      <c r="N9" s="216"/>
      <c r="O9" s="216"/>
      <c r="P9" s="216"/>
    </row>
    <row r="10" spans="1:16" ht="16.5" customHeight="1">
      <c r="A10" s="216"/>
      <c r="B10" s="216"/>
      <c r="C10" s="216"/>
      <c r="D10" s="216"/>
      <c r="E10" s="216"/>
      <c r="F10" s="216"/>
      <c r="G10" s="216"/>
      <c r="H10" s="216"/>
      <c r="I10" s="216"/>
      <c r="J10" s="216"/>
      <c r="K10" s="216"/>
      <c r="L10" s="216"/>
      <c r="M10" s="216"/>
      <c r="N10" s="216"/>
      <c r="O10" s="216"/>
      <c r="P10" s="216"/>
    </row>
    <row r="11" spans="1:16" ht="16.5" customHeight="1">
      <c r="A11" s="216"/>
      <c r="B11" s="216"/>
      <c r="C11" s="216"/>
      <c r="D11" s="216"/>
      <c r="E11" s="216"/>
      <c r="F11" s="216"/>
      <c r="G11" s="216"/>
      <c r="H11" s="216"/>
      <c r="I11" s="216"/>
      <c r="J11" s="216"/>
      <c r="K11" s="216"/>
      <c r="L11" s="216"/>
      <c r="M11" s="216"/>
      <c r="N11" s="216"/>
      <c r="O11" s="216"/>
      <c r="P11" s="216"/>
    </row>
    <row r="12" spans="1:16" ht="16.5" customHeight="1">
      <c r="A12" s="216"/>
      <c r="B12" s="216"/>
      <c r="C12" s="216"/>
      <c r="D12" s="216"/>
      <c r="E12" s="216"/>
      <c r="F12" s="216"/>
      <c r="G12" s="216"/>
      <c r="H12" s="216"/>
      <c r="I12" s="216"/>
      <c r="J12" s="216"/>
      <c r="K12" s="216"/>
      <c r="L12" s="216"/>
      <c r="M12" s="216"/>
      <c r="N12" s="216"/>
      <c r="O12" s="216"/>
      <c r="P12" s="216"/>
    </row>
    <row r="13" spans="1:16" ht="16.5" customHeight="1">
      <c r="A13" s="216"/>
      <c r="B13" s="216"/>
      <c r="C13" s="216"/>
      <c r="D13" s="216"/>
      <c r="E13" s="216"/>
      <c r="F13" s="216"/>
      <c r="G13" s="216"/>
      <c r="H13" s="216"/>
      <c r="I13" s="216"/>
      <c r="J13" s="216"/>
      <c r="K13" s="216"/>
      <c r="L13" s="216"/>
      <c r="M13" s="216"/>
      <c r="N13" s="216"/>
      <c r="O13" s="216"/>
      <c r="P13" s="216"/>
    </row>
    <row r="14" spans="1:16" ht="16.5" customHeight="1">
      <c r="A14" s="216"/>
      <c r="B14" s="216"/>
      <c r="C14" s="216"/>
      <c r="D14" s="216"/>
      <c r="E14" s="216"/>
      <c r="F14" s="216"/>
      <c r="G14" s="216"/>
      <c r="H14" s="216"/>
      <c r="I14" s="216"/>
      <c r="J14" s="216"/>
      <c r="K14" s="216"/>
      <c r="L14" s="216"/>
      <c r="M14" s="216"/>
      <c r="N14" s="216"/>
      <c r="O14" s="216"/>
      <c r="P14" s="216"/>
    </row>
    <row r="15" spans="1:16" ht="16.5" customHeight="1">
      <c r="A15" s="216"/>
      <c r="B15" s="216"/>
      <c r="C15" s="216"/>
      <c r="D15" s="216"/>
      <c r="E15" s="216"/>
      <c r="F15" s="216"/>
      <c r="G15" s="216"/>
      <c r="H15" s="216"/>
      <c r="I15" s="216"/>
      <c r="J15" s="216"/>
      <c r="K15" s="216"/>
      <c r="L15" s="216"/>
      <c r="M15" s="216"/>
      <c r="N15" s="216"/>
      <c r="O15" s="216"/>
      <c r="P15" s="216"/>
    </row>
    <row r="16" spans="1:16" ht="16.5" customHeight="1">
      <c r="A16" s="216"/>
      <c r="B16" s="216"/>
      <c r="C16" s="216"/>
      <c r="D16" s="216"/>
      <c r="E16" s="216"/>
      <c r="F16" s="216"/>
      <c r="G16" s="216"/>
      <c r="H16" s="216"/>
      <c r="I16" s="216"/>
      <c r="J16" s="216"/>
      <c r="K16" s="216"/>
      <c r="L16" s="216"/>
      <c r="M16" s="216"/>
      <c r="N16" s="216"/>
      <c r="O16" s="216"/>
      <c r="P16" s="216"/>
    </row>
    <row r="17" spans="1:16" ht="16.5" customHeight="1">
      <c r="A17" s="216"/>
      <c r="B17" s="216"/>
      <c r="C17" s="216"/>
      <c r="D17" s="216"/>
      <c r="E17" s="216"/>
      <c r="F17" s="216"/>
      <c r="G17" s="216"/>
      <c r="H17" s="216"/>
      <c r="I17" s="216"/>
      <c r="J17" s="216"/>
      <c r="K17" s="216"/>
      <c r="L17" s="216"/>
      <c r="M17" s="216"/>
      <c r="N17" s="216"/>
      <c r="O17" s="216"/>
      <c r="P17" s="216"/>
    </row>
    <row r="18" spans="1:16" ht="16.5" customHeight="1">
      <c r="A18" s="216"/>
      <c r="B18" s="216"/>
      <c r="C18" s="216"/>
      <c r="D18" s="216"/>
      <c r="E18" s="216"/>
      <c r="F18" s="216"/>
      <c r="G18" s="216"/>
      <c r="H18" s="216"/>
      <c r="I18" s="216"/>
      <c r="J18" s="216"/>
      <c r="K18" s="216"/>
      <c r="L18" s="216"/>
      <c r="M18" s="216"/>
      <c r="N18" s="216"/>
      <c r="O18" s="216"/>
      <c r="P18" s="216"/>
    </row>
    <row r="19" spans="1:16" ht="16.5" customHeight="1">
      <c r="A19" s="216"/>
      <c r="B19" s="216"/>
      <c r="C19" s="216"/>
      <c r="D19" s="216"/>
      <c r="E19" s="216"/>
      <c r="F19" s="216"/>
      <c r="G19" s="216"/>
      <c r="H19" s="216"/>
      <c r="I19" s="216"/>
      <c r="J19" s="216"/>
      <c r="K19" s="216"/>
      <c r="L19" s="216"/>
      <c r="M19" s="216"/>
      <c r="N19" s="216"/>
      <c r="O19" s="216"/>
      <c r="P19" s="216"/>
    </row>
    <row r="20" spans="1:16" ht="16.5" customHeight="1">
      <c r="A20" s="216"/>
      <c r="B20" s="216"/>
      <c r="C20" s="216"/>
      <c r="D20" s="216"/>
      <c r="E20" s="216"/>
      <c r="F20" s="216"/>
      <c r="G20" s="216"/>
      <c r="H20" s="216"/>
      <c r="I20" s="216"/>
      <c r="J20" s="216"/>
      <c r="K20" s="216"/>
      <c r="L20" s="216"/>
      <c r="M20" s="216"/>
      <c r="N20" s="216"/>
      <c r="O20" s="216"/>
      <c r="P20" s="216"/>
    </row>
    <row r="21" spans="1:16" ht="16.5" customHeight="1">
      <c r="A21" s="216"/>
      <c r="B21" s="216"/>
      <c r="C21" s="216"/>
      <c r="D21" s="216"/>
      <c r="E21" s="216"/>
      <c r="F21" s="216"/>
      <c r="G21" s="216"/>
      <c r="H21" s="216"/>
      <c r="I21" s="216"/>
      <c r="J21" s="216"/>
      <c r="K21" s="216"/>
      <c r="L21" s="216"/>
      <c r="M21" s="216"/>
      <c r="N21" s="216"/>
      <c r="O21" s="216"/>
      <c r="P21" s="216"/>
    </row>
    <row r="22" spans="1:16" ht="16.5" customHeight="1">
      <c r="A22" s="216"/>
      <c r="B22" s="216"/>
      <c r="C22" s="216"/>
      <c r="D22" s="216"/>
      <c r="E22" s="216"/>
      <c r="F22" s="216"/>
      <c r="G22" s="216"/>
      <c r="H22" s="216"/>
      <c r="I22" s="216"/>
      <c r="J22" s="216"/>
      <c r="K22" s="216"/>
      <c r="L22" s="216"/>
      <c r="M22" s="216"/>
      <c r="N22" s="216"/>
      <c r="O22" s="216"/>
      <c r="P22" s="216"/>
    </row>
    <row r="23" spans="1:16" ht="16.5" customHeight="1">
      <c r="A23" s="216"/>
      <c r="B23" s="216"/>
      <c r="C23" s="216"/>
      <c r="D23" s="216"/>
      <c r="E23" s="216"/>
      <c r="F23" s="216"/>
      <c r="G23" s="216"/>
      <c r="H23" s="216"/>
      <c r="I23" s="216"/>
      <c r="J23" s="216"/>
      <c r="K23" s="216"/>
      <c r="L23" s="216"/>
      <c r="M23" s="216"/>
      <c r="N23" s="216"/>
      <c r="O23" s="216"/>
      <c r="P23" s="216"/>
    </row>
    <row r="24" spans="1:16" ht="16.5" customHeight="1">
      <c r="A24" s="216"/>
      <c r="B24" s="216"/>
      <c r="C24" s="216"/>
      <c r="D24" s="216"/>
      <c r="E24" s="216"/>
      <c r="F24" s="216"/>
      <c r="G24" s="216"/>
      <c r="H24" s="216"/>
      <c r="I24" s="216"/>
      <c r="J24" s="216"/>
      <c r="K24" s="216"/>
      <c r="L24" s="216"/>
      <c r="M24" s="216"/>
      <c r="N24" s="216"/>
      <c r="O24" s="216"/>
      <c r="P24" s="216"/>
    </row>
    <row r="25" spans="1:16" ht="16.5" customHeight="1">
      <c r="A25" s="216"/>
      <c r="B25" s="216"/>
      <c r="C25" s="216"/>
      <c r="D25" s="216"/>
      <c r="E25" s="216"/>
      <c r="F25" s="216"/>
      <c r="G25" s="216"/>
      <c r="H25" s="216"/>
      <c r="I25" s="216"/>
      <c r="J25" s="216"/>
      <c r="K25" s="216"/>
      <c r="L25" s="216"/>
      <c r="M25" s="216"/>
      <c r="N25" s="216"/>
      <c r="O25" s="216"/>
      <c r="P25" s="216"/>
    </row>
    <row r="26" spans="1:16" ht="16.5" customHeight="1">
      <c r="A26" s="216"/>
      <c r="B26" s="216"/>
      <c r="C26" s="216"/>
      <c r="D26" s="216"/>
      <c r="E26" s="216"/>
      <c r="F26" s="216"/>
      <c r="G26" s="216"/>
      <c r="H26" s="216"/>
      <c r="I26" s="216"/>
      <c r="J26" s="216"/>
      <c r="K26" s="216"/>
      <c r="L26" s="216"/>
      <c r="M26" s="216"/>
      <c r="N26" s="216"/>
      <c r="O26" s="216"/>
      <c r="P26" s="216"/>
    </row>
    <row r="27" spans="1:16" ht="16.5" customHeight="1">
      <c r="A27" s="216"/>
      <c r="B27" s="216"/>
      <c r="C27" s="216"/>
      <c r="D27" s="216"/>
      <c r="E27" s="216"/>
      <c r="F27" s="216"/>
      <c r="G27" s="216"/>
      <c r="H27" s="216"/>
      <c r="I27" s="216"/>
      <c r="J27" s="216"/>
      <c r="K27" s="216"/>
      <c r="L27" s="216"/>
      <c r="M27" s="216"/>
      <c r="N27" s="216"/>
      <c r="O27" s="216"/>
      <c r="P27" s="216"/>
    </row>
    <row r="28" spans="1:16" ht="16.5" customHeight="1">
      <c r="A28" s="216"/>
      <c r="B28" s="216"/>
      <c r="C28" s="216"/>
      <c r="D28" s="216"/>
      <c r="E28" s="216"/>
      <c r="F28" s="216"/>
      <c r="G28" s="216"/>
      <c r="H28" s="216"/>
      <c r="I28" s="216"/>
      <c r="J28" s="216"/>
      <c r="K28" s="216"/>
      <c r="L28" s="216"/>
      <c r="M28" s="216"/>
      <c r="N28" s="216"/>
      <c r="O28" s="216"/>
      <c r="P28" s="216"/>
    </row>
    <row r="29" spans="1:16" ht="16.5" customHeight="1">
      <c r="A29" s="216"/>
      <c r="B29" s="216"/>
      <c r="C29" s="216"/>
      <c r="D29" s="216"/>
      <c r="E29" s="216"/>
      <c r="F29" s="216"/>
      <c r="G29" s="216"/>
      <c r="H29" s="216"/>
      <c r="I29" s="216"/>
      <c r="J29" s="216"/>
      <c r="K29" s="216"/>
      <c r="L29" s="216"/>
      <c r="M29" s="216"/>
      <c r="N29" s="216"/>
      <c r="O29" s="216"/>
      <c r="P29" s="216"/>
    </row>
    <row r="30" spans="1:16" ht="16.5" customHeight="1">
      <c r="A30" s="216"/>
      <c r="B30" s="216"/>
      <c r="C30" s="216"/>
      <c r="D30" s="216"/>
      <c r="E30" s="216"/>
      <c r="F30" s="216"/>
      <c r="G30" s="216"/>
      <c r="H30" s="216"/>
      <c r="I30" s="216"/>
      <c r="J30" s="216"/>
      <c r="K30" s="216"/>
      <c r="L30" s="216"/>
      <c r="M30" s="216"/>
      <c r="N30" s="216"/>
      <c r="O30" s="216"/>
      <c r="P30" s="216"/>
    </row>
    <row r="31" spans="1:16" ht="16.5" customHeight="1">
      <c r="A31" s="216"/>
      <c r="B31" s="216"/>
      <c r="C31" s="216"/>
      <c r="D31" s="216"/>
      <c r="E31" s="216"/>
      <c r="F31" s="216"/>
      <c r="G31" s="216"/>
      <c r="H31" s="216"/>
      <c r="I31" s="216"/>
      <c r="J31" s="216"/>
      <c r="K31" s="216"/>
      <c r="L31" s="216"/>
      <c r="M31" s="216"/>
      <c r="N31" s="216"/>
      <c r="O31" s="216"/>
      <c r="P31" s="216"/>
    </row>
    <row r="32" spans="1:16" ht="31.5" customHeight="1" thickBot="1">
      <c r="A32" s="216"/>
      <c r="B32" s="216"/>
      <c r="C32" s="216"/>
      <c r="D32" s="216"/>
      <c r="E32" s="216"/>
      <c r="F32" s="216"/>
      <c r="G32" s="216"/>
      <c r="H32" s="216"/>
      <c r="I32" s="216"/>
      <c r="J32" s="218" t="s">
        <v>477</v>
      </c>
      <c r="K32" s="216"/>
      <c r="L32" s="216"/>
      <c r="M32" s="216"/>
      <c r="N32" s="216"/>
      <c r="O32" s="216"/>
      <c r="P32" s="216"/>
    </row>
    <row r="33" spans="1:16" ht="39" customHeight="1" thickBot="1">
      <c r="A33" s="216"/>
      <c r="B33" s="219" t="s">
        <v>484</v>
      </c>
      <c r="C33" s="220"/>
      <c r="D33" s="220"/>
      <c r="E33" s="221" t="s">
        <v>478</v>
      </c>
      <c r="F33" s="222" t="s">
        <v>3</v>
      </c>
      <c r="G33" s="223" t="s">
        <v>4</v>
      </c>
      <c r="H33" s="223" t="s">
        <v>5</v>
      </c>
      <c r="I33" s="223" t="s">
        <v>6</v>
      </c>
      <c r="J33" s="224" t="s">
        <v>7</v>
      </c>
      <c r="K33" s="216"/>
      <c r="L33" s="216"/>
      <c r="M33" s="216"/>
      <c r="N33" s="216"/>
      <c r="O33" s="216"/>
      <c r="P33" s="216"/>
    </row>
    <row r="34" spans="1:16" ht="39" customHeight="1">
      <c r="A34" s="216"/>
      <c r="B34" s="225"/>
      <c r="C34" s="1124" t="s">
        <v>485</v>
      </c>
      <c r="D34" s="1124"/>
      <c r="E34" s="1125"/>
      <c r="F34" s="226">
        <v>0.4</v>
      </c>
      <c r="G34" s="227">
        <v>2.42</v>
      </c>
      <c r="H34" s="227">
        <v>4.55</v>
      </c>
      <c r="I34" s="227">
        <v>10.09</v>
      </c>
      <c r="J34" s="228">
        <v>11.68</v>
      </c>
      <c r="K34" s="216"/>
      <c r="L34" s="216"/>
      <c r="M34" s="216"/>
      <c r="N34" s="216"/>
      <c r="O34" s="216"/>
      <c r="P34" s="216"/>
    </row>
    <row r="35" spans="1:16" ht="39" customHeight="1">
      <c r="A35" s="216"/>
      <c r="B35" s="229"/>
      <c r="C35" s="1120" t="s">
        <v>486</v>
      </c>
      <c r="D35" s="1120"/>
      <c r="E35" s="1121"/>
      <c r="F35" s="230">
        <v>1.43</v>
      </c>
      <c r="G35" s="231">
        <v>2.57</v>
      </c>
      <c r="H35" s="231">
        <v>4.01</v>
      </c>
      <c r="I35" s="231">
        <v>2.38</v>
      </c>
      <c r="J35" s="232">
        <v>1.96</v>
      </c>
      <c r="K35" s="216"/>
      <c r="L35" s="216"/>
      <c r="M35" s="216"/>
      <c r="N35" s="216"/>
      <c r="O35" s="216"/>
      <c r="P35" s="216"/>
    </row>
    <row r="36" spans="1:16" ht="39" customHeight="1">
      <c r="A36" s="216"/>
      <c r="B36" s="229"/>
      <c r="C36" s="1120" t="s">
        <v>487</v>
      </c>
      <c r="D36" s="1120"/>
      <c r="E36" s="1121"/>
      <c r="F36" s="230">
        <v>0.01</v>
      </c>
      <c r="G36" s="231">
        <v>0.04</v>
      </c>
      <c r="H36" s="231">
        <v>0.03</v>
      </c>
      <c r="I36" s="231">
        <v>0.02</v>
      </c>
      <c r="J36" s="232">
        <v>0.05</v>
      </c>
      <c r="K36" s="216"/>
      <c r="L36" s="216"/>
      <c r="M36" s="216"/>
      <c r="N36" s="216"/>
      <c r="O36" s="216"/>
      <c r="P36" s="216"/>
    </row>
    <row r="37" spans="1:16" ht="39" customHeight="1">
      <c r="A37" s="216"/>
      <c r="B37" s="229"/>
      <c r="C37" s="1120" t="s">
        <v>488</v>
      </c>
      <c r="D37" s="1120"/>
      <c r="E37" s="1121"/>
      <c r="F37" s="230">
        <v>0.01</v>
      </c>
      <c r="G37" s="231">
        <v>0.02</v>
      </c>
      <c r="H37" s="231">
        <v>0.04</v>
      </c>
      <c r="I37" s="231">
        <v>0.03</v>
      </c>
      <c r="J37" s="232">
        <v>0.04</v>
      </c>
      <c r="K37" s="216"/>
      <c r="L37" s="216"/>
      <c r="M37" s="216"/>
      <c r="N37" s="216"/>
      <c r="O37" s="216"/>
      <c r="P37" s="216"/>
    </row>
    <row r="38" spans="1:16" ht="39" customHeight="1">
      <c r="A38" s="216"/>
      <c r="B38" s="229"/>
      <c r="C38" s="1120" t="s">
        <v>489</v>
      </c>
      <c r="D38" s="1120"/>
      <c r="E38" s="1121"/>
      <c r="F38" s="230">
        <v>0.04</v>
      </c>
      <c r="G38" s="231">
        <v>0.04</v>
      </c>
      <c r="H38" s="231">
        <v>0.03</v>
      </c>
      <c r="I38" s="231">
        <v>0.03</v>
      </c>
      <c r="J38" s="232">
        <v>0.03</v>
      </c>
      <c r="K38" s="216"/>
      <c r="L38" s="216"/>
      <c r="M38" s="216"/>
      <c r="N38" s="216"/>
      <c r="O38" s="216"/>
      <c r="P38" s="216"/>
    </row>
    <row r="39" spans="1:16" ht="39" customHeight="1">
      <c r="A39" s="216"/>
      <c r="B39" s="229"/>
      <c r="C39" s="1120" t="s">
        <v>490</v>
      </c>
      <c r="D39" s="1120"/>
      <c r="E39" s="1121"/>
      <c r="F39" s="230">
        <v>2.95</v>
      </c>
      <c r="G39" s="231">
        <v>0.96</v>
      </c>
      <c r="H39" s="231">
        <v>1.06</v>
      </c>
      <c r="I39" s="231">
        <v>0.26</v>
      </c>
      <c r="J39" s="232">
        <v>0</v>
      </c>
      <c r="K39" s="216"/>
      <c r="L39" s="216"/>
      <c r="M39" s="216"/>
      <c r="N39" s="216"/>
      <c r="O39" s="216"/>
      <c r="P39" s="216"/>
    </row>
    <row r="40" spans="1:16" ht="39" customHeight="1">
      <c r="A40" s="216"/>
      <c r="B40" s="229"/>
      <c r="C40" s="1120" t="s">
        <v>491</v>
      </c>
      <c r="D40" s="1120"/>
      <c r="E40" s="1121"/>
      <c r="F40" s="230">
        <v>0</v>
      </c>
      <c r="G40" s="231">
        <v>0</v>
      </c>
      <c r="H40" s="231">
        <v>0</v>
      </c>
      <c r="I40" s="231">
        <v>0</v>
      </c>
      <c r="J40" s="232">
        <v>0</v>
      </c>
      <c r="K40" s="216"/>
      <c r="L40" s="216"/>
      <c r="M40" s="216"/>
      <c r="N40" s="216"/>
      <c r="O40" s="216"/>
      <c r="P40" s="216"/>
    </row>
    <row r="41" spans="1:16" ht="39" customHeight="1">
      <c r="A41" s="216"/>
      <c r="B41" s="229"/>
      <c r="C41" s="1120"/>
      <c r="D41" s="1120"/>
      <c r="E41" s="1121"/>
      <c r="F41" s="230"/>
      <c r="G41" s="231"/>
      <c r="H41" s="231"/>
      <c r="I41" s="231"/>
      <c r="J41" s="232"/>
      <c r="K41" s="216"/>
      <c r="L41" s="216"/>
      <c r="M41" s="216"/>
      <c r="N41" s="216"/>
      <c r="O41" s="216"/>
      <c r="P41" s="216"/>
    </row>
    <row r="42" spans="1:16" ht="39" customHeight="1">
      <c r="A42" s="216"/>
      <c r="B42" s="233"/>
      <c r="C42" s="1120" t="s">
        <v>492</v>
      </c>
      <c r="D42" s="1120"/>
      <c r="E42" s="1121"/>
      <c r="F42" s="230" t="s">
        <v>320</v>
      </c>
      <c r="G42" s="231" t="s">
        <v>320</v>
      </c>
      <c r="H42" s="231" t="s">
        <v>320</v>
      </c>
      <c r="I42" s="231" t="s">
        <v>320</v>
      </c>
      <c r="J42" s="232" t="s">
        <v>320</v>
      </c>
      <c r="K42" s="216"/>
      <c r="L42" s="216"/>
      <c r="M42" s="216"/>
      <c r="N42" s="216"/>
      <c r="O42" s="216"/>
      <c r="P42" s="216"/>
    </row>
    <row r="43" spans="1:16" ht="39" customHeight="1" thickBot="1">
      <c r="A43" s="216"/>
      <c r="B43" s="234"/>
      <c r="C43" s="1122" t="s">
        <v>493</v>
      </c>
      <c r="D43" s="1122"/>
      <c r="E43" s="1123"/>
      <c r="F43" s="235" t="s">
        <v>320</v>
      </c>
      <c r="G43" s="236" t="s">
        <v>320</v>
      </c>
      <c r="H43" s="236" t="s">
        <v>320</v>
      </c>
      <c r="I43" s="236" t="s">
        <v>320</v>
      </c>
      <c r="J43" s="237" t="s">
        <v>320</v>
      </c>
      <c r="K43" s="216"/>
      <c r="L43" s="216"/>
      <c r="M43" s="216"/>
      <c r="N43" s="216"/>
      <c r="O43" s="216"/>
      <c r="P43" s="216"/>
    </row>
    <row r="44" spans="1:16" ht="39" customHeight="1">
      <c r="A44" s="216"/>
      <c r="B44" s="238" t="s">
        <v>494</v>
      </c>
      <c r="C44" s="239"/>
      <c r="D44" s="239"/>
      <c r="E44" s="239"/>
      <c r="F44" s="216"/>
      <c r="G44" s="216"/>
      <c r="H44" s="216"/>
      <c r="I44" s="216"/>
      <c r="J44" s="216"/>
      <c r="K44" s="216"/>
      <c r="L44" s="216"/>
      <c r="M44" s="216"/>
      <c r="N44" s="216"/>
      <c r="O44" s="216"/>
      <c r="P44" s="216"/>
    </row>
    <row r="45" spans="1:16" ht="17.25">
      <c r="A45" s="216"/>
      <c r="B45" s="216"/>
      <c r="C45" s="216"/>
      <c r="D45" s="216"/>
      <c r="E45" s="216"/>
      <c r="F45" s="216"/>
      <c r="G45" s="216"/>
      <c r="H45" s="216"/>
      <c r="I45" s="216"/>
      <c r="J45" s="216"/>
      <c r="K45" s="216"/>
      <c r="L45" s="216"/>
      <c r="M45" s="216"/>
      <c r="N45" s="216"/>
      <c r="O45" s="216"/>
      <c r="P45" s="216"/>
    </row>
  </sheetData>
  <sheetProtection algorithmName="SHA-512" hashValue="MpNC5CMBccm20XBZ6nI/+5CL949KVdf9s8spMKGNmNoXVFS/rUdOts/qYZtBnzRQUyRcIQJYHm5Nc1FU20Cz3A==" saltValue="bGuwl/4tFlF+/JhI58mm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CAD8E-D9FC-4CA8-BFF3-CB8F8885A84C}">
  <sheetPr>
    <pageSetUpPr fitToPage="1"/>
  </sheetPr>
  <dimension ref="A1:U64"/>
  <sheetViews>
    <sheetView showGridLines="0" zoomScaleSheetLayoutView="55" workbookViewId="0"/>
  </sheetViews>
  <sheetFormatPr defaultColWidth="0" defaultRowHeight="12.6" customHeight="1" zeroHeight="1"/>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c r="A1" s="240"/>
      <c r="B1" s="240"/>
      <c r="C1" s="240"/>
      <c r="D1" s="240"/>
      <c r="E1" s="240"/>
      <c r="F1" s="240"/>
      <c r="G1" s="240"/>
      <c r="H1" s="240"/>
      <c r="I1" s="240"/>
      <c r="J1" s="240"/>
      <c r="K1" s="240"/>
      <c r="L1" s="240"/>
      <c r="M1" s="240"/>
      <c r="N1" s="240"/>
      <c r="O1" s="240"/>
      <c r="P1" s="240"/>
      <c r="Q1" s="240"/>
      <c r="R1" s="240"/>
      <c r="S1" s="240"/>
      <c r="T1" s="240"/>
      <c r="U1" s="240"/>
    </row>
    <row r="2" spans="1:21" ht="13.5" customHeight="1">
      <c r="A2" s="240"/>
      <c r="B2" s="240"/>
      <c r="C2" s="240"/>
      <c r="D2" s="240"/>
      <c r="E2" s="240"/>
      <c r="F2" s="240"/>
      <c r="G2" s="240"/>
      <c r="H2" s="240"/>
      <c r="I2" s="240"/>
      <c r="J2" s="240"/>
      <c r="K2" s="240"/>
      <c r="L2" s="240"/>
      <c r="M2" s="240"/>
      <c r="N2" s="240"/>
      <c r="O2" s="240"/>
      <c r="P2" s="240"/>
      <c r="Q2" s="240"/>
      <c r="R2" s="240"/>
      <c r="S2" s="240"/>
      <c r="T2" s="240"/>
      <c r="U2" s="240"/>
    </row>
    <row r="3" spans="1:21" ht="13.5" customHeight="1">
      <c r="A3" s="240"/>
      <c r="B3" s="240"/>
      <c r="C3" s="240"/>
      <c r="D3" s="240"/>
      <c r="E3" s="240"/>
      <c r="F3" s="240"/>
      <c r="G3" s="240"/>
      <c r="H3" s="240"/>
      <c r="I3" s="240"/>
      <c r="J3" s="240"/>
      <c r="K3" s="240"/>
      <c r="L3" s="240"/>
      <c r="M3" s="240"/>
      <c r="N3" s="240"/>
      <c r="O3" s="240"/>
      <c r="P3" s="240"/>
      <c r="Q3" s="240"/>
      <c r="R3" s="240"/>
      <c r="S3" s="240"/>
      <c r="T3" s="240"/>
      <c r="U3" s="240"/>
    </row>
    <row r="4" spans="1:21" ht="13.5" customHeight="1">
      <c r="A4" s="240"/>
      <c r="B4" s="240"/>
      <c r="C4" s="240"/>
      <c r="D4" s="240"/>
      <c r="E4" s="240"/>
      <c r="F4" s="240"/>
      <c r="G4" s="240"/>
      <c r="H4" s="240"/>
      <c r="I4" s="240"/>
      <c r="J4" s="240"/>
      <c r="K4" s="240"/>
      <c r="L4" s="240"/>
      <c r="M4" s="240"/>
      <c r="N4" s="240"/>
      <c r="O4" s="240"/>
      <c r="P4" s="240"/>
      <c r="Q4" s="240"/>
      <c r="R4" s="240"/>
      <c r="S4" s="240"/>
      <c r="T4" s="240"/>
      <c r="U4" s="240"/>
    </row>
    <row r="5" spans="1:21" ht="13.5" customHeight="1">
      <c r="A5" s="240"/>
      <c r="B5" s="240"/>
      <c r="C5" s="240"/>
      <c r="D5" s="240"/>
      <c r="E5" s="240"/>
      <c r="F5" s="240"/>
      <c r="G5" s="240"/>
      <c r="H5" s="240"/>
      <c r="I5" s="240"/>
      <c r="J5" s="240"/>
      <c r="K5" s="240"/>
      <c r="L5" s="240"/>
      <c r="M5" s="240"/>
      <c r="N5" s="240"/>
      <c r="O5" s="240"/>
      <c r="P5" s="240"/>
      <c r="Q5" s="240"/>
      <c r="R5" s="240"/>
      <c r="S5" s="240"/>
      <c r="T5" s="240"/>
      <c r="U5" s="240"/>
    </row>
    <row r="6" spans="1:21" ht="13.5" customHeight="1">
      <c r="A6" s="240"/>
      <c r="B6" s="240"/>
      <c r="C6" s="240"/>
      <c r="D6" s="240"/>
      <c r="E6" s="240"/>
      <c r="F6" s="240"/>
      <c r="G6" s="240"/>
      <c r="H6" s="240"/>
      <c r="I6" s="240"/>
      <c r="J6" s="240"/>
      <c r="K6" s="240"/>
      <c r="L6" s="240"/>
      <c r="M6" s="240"/>
      <c r="N6" s="240"/>
      <c r="O6" s="240"/>
      <c r="P6" s="240"/>
      <c r="Q6" s="240"/>
      <c r="R6" s="240"/>
      <c r="S6" s="240"/>
      <c r="T6" s="240"/>
      <c r="U6" s="240"/>
    </row>
    <row r="7" spans="1:21" ht="13.5" customHeight="1">
      <c r="A7" s="240"/>
      <c r="B7" s="240"/>
      <c r="C7" s="240"/>
      <c r="D7" s="240"/>
      <c r="E7" s="240"/>
      <c r="F7" s="240"/>
      <c r="G7" s="240"/>
      <c r="H7" s="240"/>
      <c r="I7" s="240"/>
      <c r="J7" s="240"/>
      <c r="K7" s="240"/>
      <c r="L7" s="240"/>
      <c r="M7" s="240"/>
      <c r="N7" s="240"/>
      <c r="O7" s="240"/>
      <c r="P7" s="240"/>
      <c r="Q7" s="240"/>
      <c r="R7" s="240"/>
      <c r="S7" s="240"/>
      <c r="T7" s="240"/>
      <c r="U7" s="240"/>
    </row>
    <row r="8" spans="1:21" ht="13.5" customHeight="1">
      <c r="A8" s="240"/>
      <c r="B8" s="240"/>
      <c r="C8" s="240"/>
      <c r="D8" s="240"/>
      <c r="E8" s="240"/>
      <c r="F8" s="240"/>
      <c r="G8" s="240"/>
      <c r="H8" s="240"/>
      <c r="I8" s="240"/>
      <c r="J8" s="240"/>
      <c r="K8" s="240"/>
      <c r="L8" s="240"/>
      <c r="M8" s="240"/>
      <c r="N8" s="240"/>
      <c r="O8" s="240"/>
      <c r="P8" s="240"/>
      <c r="Q8" s="240"/>
      <c r="R8" s="240"/>
      <c r="S8" s="240"/>
      <c r="T8" s="240"/>
      <c r="U8" s="240"/>
    </row>
    <row r="9" spans="1:21" ht="13.5" customHeight="1">
      <c r="A9" s="240"/>
      <c r="B9" s="240"/>
      <c r="C9" s="240"/>
      <c r="D9" s="240"/>
      <c r="E9" s="240"/>
      <c r="F9" s="240"/>
      <c r="G9" s="240"/>
      <c r="H9" s="240"/>
      <c r="I9" s="240"/>
      <c r="J9" s="240"/>
      <c r="K9" s="240"/>
      <c r="L9" s="240"/>
      <c r="M9" s="240"/>
      <c r="N9" s="240"/>
      <c r="O9" s="240"/>
      <c r="P9" s="240"/>
      <c r="Q9" s="240"/>
      <c r="R9" s="240"/>
      <c r="S9" s="240"/>
      <c r="T9" s="240"/>
      <c r="U9" s="240"/>
    </row>
    <row r="10" spans="1:21" ht="13.5" customHeight="1">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c r="A43" s="240"/>
      <c r="B43" s="240"/>
      <c r="C43" s="240"/>
      <c r="D43" s="240"/>
      <c r="E43" s="240"/>
      <c r="F43" s="240"/>
      <c r="G43" s="240"/>
      <c r="H43" s="240"/>
      <c r="I43" s="240"/>
      <c r="J43" s="240"/>
      <c r="K43" s="240"/>
      <c r="L43" s="240"/>
      <c r="M43" s="240"/>
      <c r="N43" s="240"/>
      <c r="O43" s="242" t="s">
        <v>495</v>
      </c>
      <c r="P43" s="240"/>
      <c r="Q43" s="240"/>
      <c r="R43" s="240"/>
      <c r="S43" s="240"/>
      <c r="T43" s="240"/>
      <c r="U43" s="240"/>
    </row>
    <row r="44" spans="1:21" ht="30.75" customHeight="1" thickBot="1">
      <c r="A44" s="240"/>
      <c r="B44" s="243" t="s">
        <v>496</v>
      </c>
      <c r="C44" s="244"/>
      <c r="D44" s="244"/>
      <c r="E44" s="245"/>
      <c r="F44" s="245"/>
      <c r="G44" s="245"/>
      <c r="H44" s="245"/>
      <c r="I44" s="245"/>
      <c r="J44" s="246" t="s">
        <v>478</v>
      </c>
      <c r="K44" s="247" t="s">
        <v>3</v>
      </c>
      <c r="L44" s="248" t="s">
        <v>4</v>
      </c>
      <c r="M44" s="248" t="s">
        <v>5</v>
      </c>
      <c r="N44" s="248" t="s">
        <v>6</v>
      </c>
      <c r="O44" s="249" t="s">
        <v>7</v>
      </c>
      <c r="P44" s="240"/>
      <c r="Q44" s="240"/>
      <c r="R44" s="240"/>
      <c r="S44" s="240"/>
      <c r="T44" s="240"/>
      <c r="U44" s="240"/>
    </row>
    <row r="45" spans="1:21" ht="30.75" customHeight="1">
      <c r="A45" s="240"/>
      <c r="B45" s="1149" t="s">
        <v>497</v>
      </c>
      <c r="C45" s="1150"/>
      <c r="D45" s="250"/>
      <c r="E45" s="1155" t="s">
        <v>498</v>
      </c>
      <c r="F45" s="1155"/>
      <c r="G45" s="1155"/>
      <c r="H45" s="1155"/>
      <c r="I45" s="1155"/>
      <c r="J45" s="1156"/>
      <c r="K45" s="251">
        <v>106</v>
      </c>
      <c r="L45" s="252">
        <v>116</v>
      </c>
      <c r="M45" s="252">
        <v>123</v>
      </c>
      <c r="N45" s="252">
        <v>130</v>
      </c>
      <c r="O45" s="253">
        <v>128</v>
      </c>
      <c r="P45" s="240"/>
      <c r="Q45" s="240"/>
      <c r="R45" s="240"/>
      <c r="S45" s="240"/>
      <c r="T45" s="240"/>
      <c r="U45" s="240"/>
    </row>
    <row r="46" spans="1:21" ht="30.75" customHeight="1">
      <c r="A46" s="240"/>
      <c r="B46" s="1151"/>
      <c r="C46" s="1152"/>
      <c r="D46" s="254"/>
      <c r="E46" s="1128" t="s">
        <v>499</v>
      </c>
      <c r="F46" s="1128"/>
      <c r="G46" s="1128"/>
      <c r="H46" s="1128"/>
      <c r="I46" s="1128"/>
      <c r="J46" s="1129"/>
      <c r="K46" s="255" t="s">
        <v>320</v>
      </c>
      <c r="L46" s="256" t="s">
        <v>320</v>
      </c>
      <c r="M46" s="256" t="s">
        <v>320</v>
      </c>
      <c r="N46" s="256" t="s">
        <v>320</v>
      </c>
      <c r="O46" s="257" t="s">
        <v>320</v>
      </c>
      <c r="P46" s="240"/>
      <c r="Q46" s="240"/>
      <c r="R46" s="240"/>
      <c r="S46" s="240"/>
      <c r="T46" s="240"/>
      <c r="U46" s="240"/>
    </row>
    <row r="47" spans="1:21" ht="30.75" customHeight="1">
      <c r="A47" s="240"/>
      <c r="B47" s="1151"/>
      <c r="C47" s="1152"/>
      <c r="D47" s="254"/>
      <c r="E47" s="1128" t="s">
        <v>500</v>
      </c>
      <c r="F47" s="1128"/>
      <c r="G47" s="1128"/>
      <c r="H47" s="1128"/>
      <c r="I47" s="1128"/>
      <c r="J47" s="1129"/>
      <c r="K47" s="255" t="s">
        <v>320</v>
      </c>
      <c r="L47" s="256" t="s">
        <v>320</v>
      </c>
      <c r="M47" s="256" t="s">
        <v>320</v>
      </c>
      <c r="N47" s="256" t="s">
        <v>320</v>
      </c>
      <c r="O47" s="257" t="s">
        <v>320</v>
      </c>
      <c r="P47" s="240"/>
      <c r="Q47" s="240"/>
      <c r="R47" s="240"/>
      <c r="S47" s="240"/>
      <c r="T47" s="240"/>
      <c r="U47" s="240"/>
    </row>
    <row r="48" spans="1:21" ht="30.75" customHeight="1">
      <c r="A48" s="240"/>
      <c r="B48" s="1151"/>
      <c r="C48" s="1152"/>
      <c r="D48" s="254"/>
      <c r="E48" s="1128" t="s">
        <v>501</v>
      </c>
      <c r="F48" s="1128"/>
      <c r="G48" s="1128"/>
      <c r="H48" s="1128"/>
      <c r="I48" s="1128"/>
      <c r="J48" s="1129"/>
      <c r="K48" s="255">
        <v>12</v>
      </c>
      <c r="L48" s="256">
        <v>12</v>
      </c>
      <c r="M48" s="256">
        <v>21</v>
      </c>
      <c r="N48" s="256">
        <v>20</v>
      </c>
      <c r="O48" s="257">
        <v>22</v>
      </c>
      <c r="P48" s="240"/>
      <c r="Q48" s="240"/>
      <c r="R48" s="240"/>
      <c r="S48" s="240"/>
      <c r="T48" s="240"/>
      <c r="U48" s="240"/>
    </row>
    <row r="49" spans="1:21" ht="30.75" customHeight="1">
      <c r="A49" s="240"/>
      <c r="B49" s="1151"/>
      <c r="C49" s="1152"/>
      <c r="D49" s="254"/>
      <c r="E49" s="1128" t="s">
        <v>502</v>
      </c>
      <c r="F49" s="1128"/>
      <c r="G49" s="1128"/>
      <c r="H49" s="1128"/>
      <c r="I49" s="1128"/>
      <c r="J49" s="1129"/>
      <c r="K49" s="255">
        <v>23</v>
      </c>
      <c r="L49" s="256">
        <v>21</v>
      </c>
      <c r="M49" s="256">
        <v>26</v>
      </c>
      <c r="N49" s="256">
        <v>16</v>
      </c>
      <c r="O49" s="257">
        <v>10</v>
      </c>
      <c r="P49" s="240"/>
      <c r="Q49" s="240"/>
      <c r="R49" s="240"/>
      <c r="S49" s="240"/>
      <c r="T49" s="240"/>
      <c r="U49" s="240"/>
    </row>
    <row r="50" spans="1:21" ht="30.75" customHeight="1">
      <c r="A50" s="240"/>
      <c r="B50" s="1151"/>
      <c r="C50" s="1152"/>
      <c r="D50" s="254"/>
      <c r="E50" s="1128" t="s">
        <v>503</v>
      </c>
      <c r="F50" s="1128"/>
      <c r="G50" s="1128"/>
      <c r="H50" s="1128"/>
      <c r="I50" s="1128"/>
      <c r="J50" s="1129"/>
      <c r="K50" s="255" t="s">
        <v>320</v>
      </c>
      <c r="L50" s="256" t="s">
        <v>320</v>
      </c>
      <c r="M50" s="256" t="s">
        <v>320</v>
      </c>
      <c r="N50" s="256" t="s">
        <v>320</v>
      </c>
      <c r="O50" s="257" t="s">
        <v>320</v>
      </c>
      <c r="P50" s="240"/>
      <c r="Q50" s="240"/>
      <c r="R50" s="240"/>
      <c r="S50" s="240"/>
      <c r="T50" s="240"/>
      <c r="U50" s="240"/>
    </row>
    <row r="51" spans="1:21" ht="30.75" customHeight="1">
      <c r="A51" s="240"/>
      <c r="B51" s="1153"/>
      <c r="C51" s="1154"/>
      <c r="D51" s="258"/>
      <c r="E51" s="1128" t="s">
        <v>504</v>
      </c>
      <c r="F51" s="1128"/>
      <c r="G51" s="1128"/>
      <c r="H51" s="1128"/>
      <c r="I51" s="1128"/>
      <c r="J51" s="1129"/>
      <c r="K51" s="255">
        <v>0</v>
      </c>
      <c r="L51" s="256">
        <v>0</v>
      </c>
      <c r="M51" s="256">
        <v>0</v>
      </c>
      <c r="N51" s="256" t="s">
        <v>320</v>
      </c>
      <c r="O51" s="257">
        <v>0</v>
      </c>
      <c r="P51" s="240"/>
      <c r="Q51" s="240"/>
      <c r="R51" s="240"/>
      <c r="S51" s="240"/>
      <c r="T51" s="240"/>
      <c r="U51" s="240"/>
    </row>
    <row r="52" spans="1:21" ht="30.75" customHeight="1">
      <c r="A52" s="240"/>
      <c r="B52" s="1126" t="s">
        <v>505</v>
      </c>
      <c r="C52" s="1127"/>
      <c r="D52" s="258"/>
      <c r="E52" s="1128" t="s">
        <v>506</v>
      </c>
      <c r="F52" s="1128"/>
      <c r="G52" s="1128"/>
      <c r="H52" s="1128"/>
      <c r="I52" s="1128"/>
      <c r="J52" s="1129"/>
      <c r="K52" s="255">
        <v>108</v>
      </c>
      <c r="L52" s="256">
        <v>116</v>
      </c>
      <c r="M52" s="256">
        <v>125</v>
      </c>
      <c r="N52" s="256">
        <v>128</v>
      </c>
      <c r="O52" s="257">
        <v>123</v>
      </c>
      <c r="P52" s="240"/>
      <c r="Q52" s="240"/>
      <c r="R52" s="240"/>
      <c r="S52" s="240"/>
      <c r="T52" s="240"/>
      <c r="U52" s="240"/>
    </row>
    <row r="53" spans="1:21" ht="30.75" customHeight="1" thickBot="1">
      <c r="A53" s="240"/>
      <c r="B53" s="1130" t="s">
        <v>507</v>
      </c>
      <c r="C53" s="1131"/>
      <c r="D53" s="259"/>
      <c r="E53" s="1132" t="s">
        <v>508</v>
      </c>
      <c r="F53" s="1132"/>
      <c r="G53" s="1132"/>
      <c r="H53" s="1132"/>
      <c r="I53" s="1132"/>
      <c r="J53" s="1133"/>
      <c r="K53" s="260">
        <v>33</v>
      </c>
      <c r="L53" s="261">
        <v>33</v>
      </c>
      <c r="M53" s="261">
        <v>45</v>
      </c>
      <c r="N53" s="261">
        <v>38</v>
      </c>
      <c r="O53" s="262">
        <v>37</v>
      </c>
      <c r="P53" s="240"/>
      <c r="Q53" s="240"/>
      <c r="R53" s="240"/>
      <c r="S53" s="240"/>
      <c r="T53" s="240"/>
      <c r="U53" s="240"/>
    </row>
    <row r="54" spans="1:21" ht="24" customHeight="1">
      <c r="A54" s="240"/>
      <c r="B54" s="263" t="s">
        <v>509</v>
      </c>
      <c r="C54" s="240"/>
      <c r="D54" s="240"/>
      <c r="E54" s="240"/>
      <c r="F54" s="240"/>
      <c r="G54" s="240"/>
      <c r="H54" s="240"/>
      <c r="I54" s="240"/>
      <c r="J54" s="240"/>
      <c r="K54" s="240"/>
      <c r="L54" s="240"/>
      <c r="M54" s="240"/>
      <c r="N54" s="240"/>
      <c r="O54" s="240"/>
      <c r="P54" s="240"/>
      <c r="Q54" s="240"/>
      <c r="R54" s="240"/>
      <c r="S54" s="240"/>
      <c r="T54" s="240"/>
      <c r="U54" s="240"/>
    </row>
    <row r="55" spans="1:21" ht="24" customHeight="1">
      <c r="A55" s="240"/>
      <c r="B55" s="263" t="s">
        <v>510</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c r="A56" s="240"/>
      <c r="B56" s="264" t="s">
        <v>511</v>
      </c>
      <c r="C56" s="265"/>
      <c r="D56" s="265"/>
      <c r="E56" s="265"/>
      <c r="F56" s="265"/>
      <c r="G56" s="265"/>
      <c r="H56" s="265"/>
      <c r="I56" s="265"/>
      <c r="J56" s="265"/>
      <c r="K56" s="266"/>
      <c r="L56" s="266"/>
      <c r="M56" s="266"/>
      <c r="N56" s="266"/>
      <c r="O56" s="267" t="s">
        <v>512</v>
      </c>
      <c r="P56" s="240"/>
      <c r="Q56" s="240"/>
      <c r="R56" s="240"/>
      <c r="S56" s="240"/>
      <c r="T56" s="240"/>
      <c r="U56" s="240"/>
    </row>
    <row r="57" spans="1:21" ht="31.5" customHeight="1" thickBot="1">
      <c r="A57" s="240"/>
      <c r="B57" s="268"/>
      <c r="C57" s="269"/>
      <c r="D57" s="269"/>
      <c r="E57" s="270"/>
      <c r="F57" s="270"/>
      <c r="G57" s="270"/>
      <c r="H57" s="270"/>
      <c r="I57" s="270"/>
      <c r="J57" s="271" t="s">
        <v>478</v>
      </c>
      <c r="K57" s="272" t="s">
        <v>513</v>
      </c>
      <c r="L57" s="273" t="s">
        <v>514</v>
      </c>
      <c r="M57" s="273" t="s">
        <v>515</v>
      </c>
      <c r="N57" s="273" t="s">
        <v>516</v>
      </c>
      <c r="O57" s="274" t="s">
        <v>517</v>
      </c>
      <c r="P57" s="240"/>
      <c r="Q57" s="240"/>
      <c r="R57" s="240"/>
      <c r="S57" s="240"/>
      <c r="T57" s="240"/>
      <c r="U57" s="240"/>
    </row>
    <row r="58" spans="1:21" ht="31.5" customHeight="1">
      <c r="B58" s="1134" t="s">
        <v>518</v>
      </c>
      <c r="C58" s="1135"/>
      <c r="D58" s="1140" t="s">
        <v>519</v>
      </c>
      <c r="E58" s="1141"/>
      <c r="F58" s="1141"/>
      <c r="G58" s="1141"/>
      <c r="H58" s="1141"/>
      <c r="I58" s="1141"/>
      <c r="J58" s="1142"/>
      <c r="K58" s="275"/>
      <c r="L58" s="276"/>
      <c r="M58" s="276"/>
      <c r="N58" s="276"/>
      <c r="O58" s="277"/>
    </row>
    <row r="59" spans="1:21" ht="31.5" customHeight="1">
      <c r="B59" s="1136"/>
      <c r="C59" s="1137"/>
      <c r="D59" s="1143" t="s">
        <v>520</v>
      </c>
      <c r="E59" s="1144"/>
      <c r="F59" s="1144"/>
      <c r="G59" s="1144"/>
      <c r="H59" s="1144"/>
      <c r="I59" s="1144"/>
      <c r="J59" s="1145"/>
      <c r="K59" s="278"/>
      <c r="L59" s="279"/>
      <c r="M59" s="279"/>
      <c r="N59" s="279"/>
      <c r="O59" s="280"/>
    </row>
    <row r="60" spans="1:21" ht="31.5" customHeight="1" thickBot="1">
      <c r="B60" s="1138"/>
      <c r="C60" s="1139"/>
      <c r="D60" s="1146" t="s">
        <v>521</v>
      </c>
      <c r="E60" s="1147"/>
      <c r="F60" s="1147"/>
      <c r="G60" s="1147"/>
      <c r="H60" s="1147"/>
      <c r="I60" s="1147"/>
      <c r="J60" s="1148"/>
      <c r="K60" s="281"/>
      <c r="L60" s="282"/>
      <c r="M60" s="282"/>
      <c r="N60" s="282"/>
      <c r="O60" s="283"/>
    </row>
    <row r="61" spans="1:21" ht="24" customHeight="1">
      <c r="B61" s="284"/>
      <c r="C61" s="284"/>
      <c r="D61" s="285" t="s">
        <v>522</v>
      </c>
      <c r="E61" s="286"/>
      <c r="F61" s="286"/>
      <c r="G61" s="286"/>
      <c r="H61" s="286"/>
      <c r="I61" s="286"/>
      <c r="J61" s="286"/>
      <c r="K61" s="286"/>
      <c r="L61" s="286"/>
      <c r="M61" s="286"/>
      <c r="N61" s="286"/>
      <c r="O61" s="286"/>
    </row>
    <row r="62" spans="1:21" ht="24" customHeight="1">
      <c r="B62" s="287"/>
      <c r="C62" s="287"/>
      <c r="D62" s="285" t="s">
        <v>523</v>
      </c>
      <c r="E62" s="286"/>
      <c r="F62" s="286"/>
      <c r="G62" s="286"/>
      <c r="H62" s="286"/>
      <c r="I62" s="286"/>
      <c r="J62" s="286"/>
      <c r="K62" s="286"/>
      <c r="L62" s="286"/>
      <c r="M62" s="286"/>
      <c r="N62" s="286"/>
      <c r="O62" s="286"/>
    </row>
    <row r="63" spans="1:21" ht="24" customHeight="1">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a6bC5oG1oA89N5xLX3jH9qmUSvhM+zj3b7vlWct8kU79bhASWpvR0ek0p6lvVXKKXsUpWu4uVcwmgMUKMYhL+g==" saltValue="K1SmUv3v8gKEWTax8r1w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FC8A4-295A-4FB9-9D6D-CA00DB5241C8}">
  <sheetPr>
    <pageSetUpPr fitToPage="1"/>
  </sheetPr>
  <dimension ref="B1:M55"/>
  <sheetViews>
    <sheetView showGridLines="0" zoomScaleSheetLayoutView="100" workbookViewId="0"/>
  </sheetViews>
  <sheetFormatPr defaultColWidth="0" defaultRowHeight="13.5" customHeight="1" zeroHeight="1"/>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289" t="s">
        <v>495</v>
      </c>
    </row>
    <row r="40" spans="2:13" ht="27.75" customHeight="1" thickBot="1">
      <c r="B40" s="290" t="s">
        <v>496</v>
      </c>
      <c r="C40" s="291"/>
      <c r="D40" s="291"/>
      <c r="E40" s="292"/>
      <c r="F40" s="292"/>
      <c r="G40" s="292"/>
      <c r="H40" s="293" t="s">
        <v>478</v>
      </c>
      <c r="I40" s="294" t="s">
        <v>3</v>
      </c>
      <c r="J40" s="295" t="s">
        <v>4</v>
      </c>
      <c r="K40" s="295" t="s">
        <v>5</v>
      </c>
      <c r="L40" s="295" t="s">
        <v>6</v>
      </c>
      <c r="M40" s="296" t="s">
        <v>7</v>
      </c>
    </row>
    <row r="41" spans="2:13" ht="27.75" customHeight="1">
      <c r="B41" s="1169" t="s">
        <v>524</v>
      </c>
      <c r="C41" s="1170"/>
      <c r="D41" s="297"/>
      <c r="E41" s="1171" t="s">
        <v>525</v>
      </c>
      <c r="F41" s="1171"/>
      <c r="G41" s="1171"/>
      <c r="H41" s="1172"/>
      <c r="I41" s="298">
        <v>1295</v>
      </c>
      <c r="J41" s="299">
        <v>1305</v>
      </c>
      <c r="K41" s="299">
        <v>1409</v>
      </c>
      <c r="L41" s="299">
        <v>1413</v>
      </c>
      <c r="M41" s="300">
        <v>1448</v>
      </c>
    </row>
    <row r="42" spans="2:13" ht="27.75" customHeight="1">
      <c r="B42" s="1159"/>
      <c r="C42" s="1160"/>
      <c r="D42" s="301"/>
      <c r="E42" s="1163" t="s">
        <v>526</v>
      </c>
      <c r="F42" s="1163"/>
      <c r="G42" s="1163"/>
      <c r="H42" s="1164"/>
      <c r="I42" s="302" t="s">
        <v>320</v>
      </c>
      <c r="J42" s="303" t="s">
        <v>320</v>
      </c>
      <c r="K42" s="303" t="s">
        <v>320</v>
      </c>
      <c r="L42" s="303" t="s">
        <v>320</v>
      </c>
      <c r="M42" s="304" t="s">
        <v>320</v>
      </c>
    </row>
    <row r="43" spans="2:13" ht="27.75" customHeight="1">
      <c r="B43" s="1159"/>
      <c r="C43" s="1160"/>
      <c r="D43" s="301"/>
      <c r="E43" s="1163" t="s">
        <v>527</v>
      </c>
      <c r="F43" s="1163"/>
      <c r="G43" s="1163"/>
      <c r="H43" s="1164"/>
      <c r="I43" s="302">
        <v>246</v>
      </c>
      <c r="J43" s="303">
        <v>278</v>
      </c>
      <c r="K43" s="303">
        <v>311</v>
      </c>
      <c r="L43" s="303">
        <v>350</v>
      </c>
      <c r="M43" s="304">
        <v>387</v>
      </c>
    </row>
    <row r="44" spans="2:13" ht="27.75" customHeight="1">
      <c r="B44" s="1159"/>
      <c r="C44" s="1160"/>
      <c r="D44" s="301"/>
      <c r="E44" s="1163" t="s">
        <v>528</v>
      </c>
      <c r="F44" s="1163"/>
      <c r="G44" s="1163"/>
      <c r="H44" s="1164"/>
      <c r="I44" s="302">
        <v>226</v>
      </c>
      <c r="J44" s="303">
        <v>178</v>
      </c>
      <c r="K44" s="303">
        <v>156</v>
      </c>
      <c r="L44" s="303">
        <v>142</v>
      </c>
      <c r="M44" s="304">
        <v>139</v>
      </c>
    </row>
    <row r="45" spans="2:13" ht="27.75" customHeight="1">
      <c r="B45" s="1159"/>
      <c r="C45" s="1160"/>
      <c r="D45" s="301"/>
      <c r="E45" s="1163" t="s">
        <v>529</v>
      </c>
      <c r="F45" s="1163"/>
      <c r="G45" s="1163"/>
      <c r="H45" s="1164"/>
      <c r="I45" s="302">
        <v>308</v>
      </c>
      <c r="J45" s="303">
        <v>350</v>
      </c>
      <c r="K45" s="303">
        <v>328</v>
      </c>
      <c r="L45" s="303">
        <v>311</v>
      </c>
      <c r="M45" s="304">
        <v>275</v>
      </c>
    </row>
    <row r="46" spans="2:13" ht="27.75" customHeight="1">
      <c r="B46" s="1159"/>
      <c r="C46" s="1160"/>
      <c r="D46" s="305"/>
      <c r="E46" s="1163" t="s">
        <v>530</v>
      </c>
      <c r="F46" s="1163"/>
      <c r="G46" s="1163"/>
      <c r="H46" s="1164"/>
      <c r="I46" s="302" t="s">
        <v>320</v>
      </c>
      <c r="J46" s="303" t="s">
        <v>320</v>
      </c>
      <c r="K46" s="303" t="s">
        <v>320</v>
      </c>
      <c r="L46" s="303" t="s">
        <v>320</v>
      </c>
      <c r="M46" s="304" t="s">
        <v>320</v>
      </c>
    </row>
    <row r="47" spans="2:13" ht="27.75" customHeight="1">
      <c r="B47" s="1159"/>
      <c r="C47" s="1160"/>
      <c r="D47" s="306"/>
      <c r="E47" s="1173" t="s">
        <v>531</v>
      </c>
      <c r="F47" s="1174"/>
      <c r="G47" s="1174"/>
      <c r="H47" s="1175"/>
      <c r="I47" s="302" t="s">
        <v>320</v>
      </c>
      <c r="J47" s="303" t="s">
        <v>320</v>
      </c>
      <c r="K47" s="303" t="s">
        <v>320</v>
      </c>
      <c r="L47" s="303" t="s">
        <v>320</v>
      </c>
      <c r="M47" s="304" t="s">
        <v>320</v>
      </c>
    </row>
    <row r="48" spans="2:13" ht="27.75" customHeight="1">
      <c r="B48" s="1159"/>
      <c r="C48" s="1160"/>
      <c r="D48" s="301"/>
      <c r="E48" s="1163" t="s">
        <v>532</v>
      </c>
      <c r="F48" s="1163"/>
      <c r="G48" s="1163"/>
      <c r="H48" s="1164"/>
      <c r="I48" s="302" t="s">
        <v>320</v>
      </c>
      <c r="J48" s="303" t="s">
        <v>320</v>
      </c>
      <c r="K48" s="303" t="s">
        <v>320</v>
      </c>
      <c r="L48" s="303" t="s">
        <v>320</v>
      </c>
      <c r="M48" s="304" t="s">
        <v>320</v>
      </c>
    </row>
    <row r="49" spans="2:13" ht="27.75" customHeight="1">
      <c r="B49" s="1161"/>
      <c r="C49" s="1162"/>
      <c r="D49" s="301"/>
      <c r="E49" s="1163" t="s">
        <v>533</v>
      </c>
      <c r="F49" s="1163"/>
      <c r="G49" s="1163"/>
      <c r="H49" s="1164"/>
      <c r="I49" s="302" t="s">
        <v>320</v>
      </c>
      <c r="J49" s="303" t="s">
        <v>320</v>
      </c>
      <c r="K49" s="303" t="s">
        <v>320</v>
      </c>
      <c r="L49" s="303" t="s">
        <v>320</v>
      </c>
      <c r="M49" s="304" t="s">
        <v>320</v>
      </c>
    </row>
    <row r="50" spans="2:13" ht="27.75" customHeight="1">
      <c r="B50" s="1157" t="s">
        <v>534</v>
      </c>
      <c r="C50" s="1158"/>
      <c r="D50" s="307"/>
      <c r="E50" s="1163" t="s">
        <v>535</v>
      </c>
      <c r="F50" s="1163"/>
      <c r="G50" s="1163"/>
      <c r="H50" s="1164"/>
      <c r="I50" s="302">
        <v>943</v>
      </c>
      <c r="J50" s="303">
        <v>852</v>
      </c>
      <c r="K50" s="303">
        <v>836</v>
      </c>
      <c r="L50" s="303">
        <v>960</v>
      </c>
      <c r="M50" s="304">
        <v>1142</v>
      </c>
    </row>
    <row r="51" spans="2:13" ht="27.75" customHeight="1">
      <c r="B51" s="1159"/>
      <c r="C51" s="1160"/>
      <c r="D51" s="301"/>
      <c r="E51" s="1163" t="s">
        <v>536</v>
      </c>
      <c r="F51" s="1163"/>
      <c r="G51" s="1163"/>
      <c r="H51" s="1164"/>
      <c r="I51" s="302">
        <v>57</v>
      </c>
      <c r="J51" s="303">
        <v>53</v>
      </c>
      <c r="K51" s="303">
        <v>50</v>
      </c>
      <c r="L51" s="303">
        <v>46</v>
      </c>
      <c r="M51" s="304">
        <v>74</v>
      </c>
    </row>
    <row r="52" spans="2:13" ht="27.75" customHeight="1">
      <c r="B52" s="1161"/>
      <c r="C52" s="1162"/>
      <c r="D52" s="301"/>
      <c r="E52" s="1163" t="s">
        <v>537</v>
      </c>
      <c r="F52" s="1163"/>
      <c r="G52" s="1163"/>
      <c r="H52" s="1164"/>
      <c r="I52" s="302">
        <v>1344</v>
      </c>
      <c r="J52" s="303">
        <v>1357</v>
      </c>
      <c r="K52" s="303">
        <v>1353</v>
      </c>
      <c r="L52" s="303">
        <v>1376</v>
      </c>
      <c r="M52" s="304">
        <v>1400</v>
      </c>
    </row>
    <row r="53" spans="2:13" ht="27.75" customHeight="1" thickBot="1">
      <c r="B53" s="1165" t="s">
        <v>507</v>
      </c>
      <c r="C53" s="1166"/>
      <c r="D53" s="308"/>
      <c r="E53" s="1167" t="s">
        <v>538</v>
      </c>
      <c r="F53" s="1167"/>
      <c r="G53" s="1167"/>
      <c r="H53" s="1168"/>
      <c r="I53" s="309">
        <v>-269</v>
      </c>
      <c r="J53" s="310">
        <v>-150</v>
      </c>
      <c r="K53" s="310">
        <v>-35</v>
      </c>
      <c r="L53" s="310">
        <v>-167</v>
      </c>
      <c r="M53" s="311">
        <v>-367</v>
      </c>
    </row>
    <row r="54" spans="2:13" ht="27.75" customHeight="1">
      <c r="B54" s="312" t="s">
        <v>539</v>
      </c>
      <c r="C54" s="313"/>
      <c r="D54" s="313"/>
      <c r="E54" s="314"/>
      <c r="F54" s="314"/>
      <c r="G54" s="314"/>
      <c r="H54" s="314"/>
      <c r="I54" s="315"/>
      <c r="J54" s="315"/>
      <c r="K54" s="315"/>
      <c r="L54" s="315"/>
      <c r="M54" s="315"/>
    </row>
    <row r="55" spans="2:13"/>
  </sheetData>
  <sheetProtection algorithmName="SHA-512" hashValue="bu16EkHxZNsXZCVoP0oTQDztzbs3DdiOOOuoYHH1u1csM/AmIJ2Y30ccnF9dTbgbHW/7lp+X32IMXCp4nOFVvA==" saltValue="9O96vrJbVVh0dwwuN1UN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44AFE-90C3-4CFD-9390-13E8DD147C56}">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96"/>
      <c r="C53" s="196"/>
      <c r="D53" s="196"/>
      <c r="E53" s="196"/>
      <c r="F53" s="196"/>
      <c r="G53" s="196"/>
      <c r="H53" s="316" t="s">
        <v>540</v>
      </c>
    </row>
    <row r="54" spans="2:8" ht="29.25" customHeight="1" thickBot="1">
      <c r="B54" s="317" t="s">
        <v>24</v>
      </c>
      <c r="C54" s="318"/>
      <c r="D54" s="318"/>
      <c r="E54" s="319" t="s">
        <v>478</v>
      </c>
      <c r="F54" s="320" t="s">
        <v>5</v>
      </c>
      <c r="G54" s="320" t="s">
        <v>6</v>
      </c>
      <c r="H54" s="321" t="s">
        <v>7</v>
      </c>
    </row>
    <row r="55" spans="2:8" ht="52.5" customHeight="1">
      <c r="B55" s="322"/>
      <c r="C55" s="1184" t="s">
        <v>117</v>
      </c>
      <c r="D55" s="1184"/>
      <c r="E55" s="1185"/>
      <c r="F55" s="323">
        <v>507</v>
      </c>
      <c r="G55" s="323">
        <v>623</v>
      </c>
      <c r="H55" s="324">
        <v>617</v>
      </c>
    </row>
    <row r="56" spans="2:8" ht="52.5" customHeight="1">
      <c r="B56" s="325"/>
      <c r="C56" s="1186" t="s">
        <v>541</v>
      </c>
      <c r="D56" s="1186"/>
      <c r="E56" s="1187"/>
      <c r="F56" s="326">
        <v>1</v>
      </c>
      <c r="G56" s="326">
        <v>1</v>
      </c>
      <c r="H56" s="327">
        <v>1</v>
      </c>
    </row>
    <row r="57" spans="2:8" ht="53.25" customHeight="1">
      <c r="B57" s="325"/>
      <c r="C57" s="1188" t="s">
        <v>122</v>
      </c>
      <c r="D57" s="1188"/>
      <c r="E57" s="1189"/>
      <c r="F57" s="328">
        <v>324</v>
      </c>
      <c r="G57" s="328">
        <v>331</v>
      </c>
      <c r="H57" s="329">
        <v>519</v>
      </c>
    </row>
    <row r="58" spans="2:8" ht="45.75" customHeight="1">
      <c r="B58" s="330"/>
      <c r="C58" s="1176" t="s">
        <v>542</v>
      </c>
      <c r="D58" s="1177"/>
      <c r="E58" s="1178"/>
      <c r="F58" s="331"/>
      <c r="G58" s="331"/>
      <c r="H58" s="332"/>
    </row>
    <row r="59" spans="2:8" ht="45.75" customHeight="1">
      <c r="B59" s="330"/>
      <c r="C59" s="1176" t="s">
        <v>543</v>
      </c>
      <c r="D59" s="1177"/>
      <c r="E59" s="1178"/>
      <c r="F59" s="331"/>
      <c r="G59" s="331"/>
      <c r="H59" s="332"/>
    </row>
    <row r="60" spans="2:8" ht="45.75" customHeight="1">
      <c r="B60" s="330"/>
      <c r="C60" s="1176" t="s">
        <v>543</v>
      </c>
      <c r="D60" s="1177"/>
      <c r="E60" s="1178"/>
      <c r="F60" s="331"/>
      <c r="G60" s="331"/>
      <c r="H60" s="332"/>
    </row>
    <row r="61" spans="2:8" ht="45.75" customHeight="1">
      <c r="B61" s="330"/>
      <c r="C61" s="1176" t="s">
        <v>543</v>
      </c>
      <c r="D61" s="1177"/>
      <c r="E61" s="1178"/>
      <c r="F61" s="331"/>
      <c r="G61" s="331"/>
      <c r="H61" s="332"/>
    </row>
    <row r="62" spans="2:8" ht="45.75" customHeight="1" thickBot="1">
      <c r="B62" s="333"/>
      <c r="C62" s="1179" t="s">
        <v>543</v>
      </c>
      <c r="D62" s="1180"/>
      <c r="E62" s="1181"/>
      <c r="F62" s="334"/>
      <c r="G62" s="334"/>
      <c r="H62" s="335"/>
    </row>
    <row r="63" spans="2:8" ht="52.5" customHeight="1" thickBot="1">
      <c r="B63" s="336"/>
      <c r="C63" s="1182" t="s">
        <v>544</v>
      </c>
      <c r="D63" s="1182"/>
      <c r="E63" s="1183"/>
      <c r="F63" s="337">
        <v>831</v>
      </c>
      <c r="G63" s="337">
        <v>955</v>
      </c>
      <c r="H63" s="338">
        <v>1137</v>
      </c>
    </row>
    <row r="64" spans="2:8"/>
  </sheetData>
  <sheetProtection algorithmName="SHA-512" hashValue="54OR+KsQ2YP4yEME1bHwMsyPTvNEs+EZitsOKe6+1glkbNdqIuf84/DPXFj1Nh3tsIKsjTe8L7d6hS4Ibo05Xw==" saltValue="m74QVlkbeSuYoH90v0lE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c r="DD19" s="3"/>
      <c r="DE19" s="3"/>
    </row>
    <row r="20" spans="1:109">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c r="B23" s="10"/>
    </row>
    <row r="24" spans="1:109">
      <c r="B24" s="10"/>
    </row>
    <row r="25" spans="1:109">
      <c r="B25" s="10"/>
    </row>
    <row r="26" spans="1:109">
      <c r="B26" s="10"/>
    </row>
    <row r="27" spans="1:109">
      <c r="B27" s="10"/>
    </row>
    <row r="28" spans="1:109">
      <c r="B28" s="10"/>
    </row>
    <row r="29" spans="1:109">
      <c r="B29" s="10"/>
    </row>
    <row r="30" spans="1:109">
      <c r="B30" s="10"/>
    </row>
    <row r="31" spans="1:109">
      <c r="B31" s="10"/>
    </row>
    <row r="32" spans="1:109">
      <c r="B32" s="10"/>
    </row>
    <row r="33" spans="2:109">
      <c r="B33" s="10"/>
    </row>
    <row r="34" spans="2:109">
      <c r="B34" s="10"/>
    </row>
    <row r="35" spans="2:109">
      <c r="B35" s="10"/>
    </row>
    <row r="36" spans="2:109">
      <c r="B36" s="10"/>
    </row>
    <row r="37" spans="2:109">
      <c r="B37" s="10"/>
    </row>
    <row r="38" spans="2:109">
      <c r="B38" s="10"/>
    </row>
    <row r="39" spans="2:109">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c r="B40" s="15"/>
      <c r="DD40" s="15"/>
      <c r="DE40" s="3"/>
    </row>
    <row r="41" spans="2:109" ht="17.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198" t="s">
        <v>15</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c r="B49" s="10"/>
      <c r="AN49" s="3" t="s">
        <v>2</v>
      </c>
    </row>
    <row r="50" spans="1:109">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c r="BQ51" s="1192"/>
      <c r="BR51" s="1192"/>
      <c r="BS51" s="1192"/>
      <c r="BT51" s="1192"/>
      <c r="BU51" s="1192"/>
      <c r="BV51" s="1192"/>
      <c r="BW51" s="1192"/>
      <c r="BX51" s="1192"/>
      <c r="BY51" s="1192"/>
      <c r="BZ51" s="1192"/>
      <c r="CA51" s="1192"/>
      <c r="CB51" s="1192"/>
      <c r="CC51" s="1192"/>
      <c r="CD51" s="1192"/>
      <c r="CE51" s="1192"/>
      <c r="CF51" s="1192"/>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72.099999999999994</v>
      </c>
      <c r="BQ53" s="1192"/>
      <c r="BR53" s="1192"/>
      <c r="BS53" s="1192"/>
      <c r="BT53" s="1192"/>
      <c r="BU53" s="1192"/>
      <c r="BV53" s="1192"/>
      <c r="BW53" s="1192"/>
      <c r="BX53" s="1192">
        <v>73.3</v>
      </c>
      <c r="BY53" s="1192"/>
      <c r="BZ53" s="1192"/>
      <c r="CA53" s="1192"/>
      <c r="CB53" s="1192"/>
      <c r="CC53" s="1192"/>
      <c r="CD53" s="1192"/>
      <c r="CE53" s="1192"/>
      <c r="CF53" s="1192">
        <v>73.7</v>
      </c>
      <c r="CG53" s="1192"/>
      <c r="CH53" s="1192"/>
      <c r="CI53" s="1192"/>
      <c r="CJ53" s="1192"/>
      <c r="CK53" s="1192"/>
      <c r="CL53" s="1192"/>
      <c r="CM53" s="1192"/>
      <c r="CN53" s="1192">
        <v>70.3</v>
      </c>
      <c r="CO53" s="1192"/>
      <c r="CP53" s="1192"/>
      <c r="CQ53" s="1192"/>
      <c r="CR53" s="1192"/>
      <c r="CS53" s="1192"/>
      <c r="CT53" s="1192"/>
      <c r="CU53" s="1192"/>
      <c r="CV53" s="1192">
        <v>75.7</v>
      </c>
      <c r="CW53" s="1192"/>
      <c r="CX53" s="1192"/>
      <c r="CY53" s="1192"/>
      <c r="CZ53" s="1192"/>
      <c r="DA53" s="1192"/>
      <c r="DB53" s="1192"/>
      <c r="DC53" s="1192"/>
    </row>
    <row r="54" spans="1:109">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0</v>
      </c>
      <c r="BQ55" s="1192"/>
      <c r="BR55" s="1192"/>
      <c r="BS55" s="1192"/>
      <c r="BT55" s="1192"/>
      <c r="BU55" s="1192"/>
      <c r="BV55" s="1192"/>
      <c r="BW55" s="1192"/>
      <c r="BX55" s="1192">
        <v>0</v>
      </c>
      <c r="BY55" s="1192"/>
      <c r="BZ55" s="1192"/>
      <c r="CA55" s="1192"/>
      <c r="CB55" s="1192"/>
      <c r="CC55" s="1192"/>
      <c r="CD55" s="1192"/>
      <c r="CE55" s="1192"/>
      <c r="CF55" s="1192">
        <v>0</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59.4</v>
      </c>
      <c r="BQ57" s="1192"/>
      <c r="BR57" s="1192"/>
      <c r="BS57" s="1192"/>
      <c r="BT57" s="1192"/>
      <c r="BU57" s="1192"/>
      <c r="BV57" s="1192"/>
      <c r="BW57" s="1192"/>
      <c r="BX57" s="1192">
        <v>60.4</v>
      </c>
      <c r="BY57" s="1192"/>
      <c r="BZ57" s="1192"/>
      <c r="CA57" s="1192"/>
      <c r="CB57" s="1192"/>
      <c r="CC57" s="1192"/>
      <c r="CD57" s="1192"/>
      <c r="CE57" s="1192"/>
      <c r="CF57" s="1192">
        <v>61.5</v>
      </c>
      <c r="CG57" s="1192"/>
      <c r="CH57" s="1192"/>
      <c r="CI57" s="1192"/>
      <c r="CJ57" s="1192"/>
      <c r="CK57" s="1192"/>
      <c r="CL57" s="1192"/>
      <c r="CM57" s="1192"/>
      <c r="CN57" s="1192">
        <v>60.9</v>
      </c>
      <c r="CO57" s="1192"/>
      <c r="CP57" s="1192"/>
      <c r="CQ57" s="1192"/>
      <c r="CR57" s="1192"/>
      <c r="CS57" s="1192"/>
      <c r="CT57" s="1192"/>
      <c r="CU57" s="1192"/>
      <c r="CV57" s="1192">
        <v>62.3</v>
      </c>
      <c r="CW57" s="1192"/>
      <c r="CX57" s="1192"/>
      <c r="CY57" s="1192"/>
      <c r="CZ57" s="1192"/>
      <c r="DA57" s="1192"/>
      <c r="DB57" s="1192"/>
      <c r="DC57" s="1192"/>
      <c r="DD57" s="23"/>
      <c r="DE57" s="22"/>
    </row>
    <row r="58" spans="1:109" s="18" customFormat="1">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c r="B63" s="29" t="s">
        <v>12</v>
      </c>
    </row>
    <row r="64" spans="1:109">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c r="B65" s="10"/>
      <c r="AN65" s="1198" t="s">
        <v>16</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c r="B71" s="10"/>
      <c r="G71" s="35"/>
      <c r="I71" s="36"/>
      <c r="J71" s="33"/>
      <c r="K71" s="33"/>
      <c r="L71" s="34"/>
      <c r="M71" s="33"/>
      <c r="N71" s="34"/>
      <c r="AM71" s="35"/>
      <c r="AN71" s="3" t="s">
        <v>2</v>
      </c>
    </row>
    <row r="72" spans="2:107">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c r="BQ73" s="1192"/>
      <c r="BR73" s="1192"/>
      <c r="BS73" s="1192"/>
      <c r="BT73" s="1192"/>
      <c r="BU73" s="1192"/>
      <c r="BV73" s="1192"/>
      <c r="BW73" s="1192"/>
      <c r="BX73" s="1192"/>
      <c r="BY73" s="1192"/>
      <c r="BZ73" s="1192"/>
      <c r="CA73" s="1192"/>
      <c r="CB73" s="1192"/>
      <c r="CC73" s="1192"/>
      <c r="CD73" s="1192"/>
      <c r="CE73" s="1192"/>
      <c r="CF73" s="1192"/>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4.8</v>
      </c>
      <c r="BQ75" s="1192"/>
      <c r="BR75" s="1192"/>
      <c r="BS75" s="1192"/>
      <c r="BT75" s="1192"/>
      <c r="BU75" s="1192"/>
      <c r="BV75" s="1192"/>
      <c r="BW75" s="1192"/>
      <c r="BX75" s="1192">
        <v>5.0999999999999996</v>
      </c>
      <c r="BY75" s="1192"/>
      <c r="BZ75" s="1192"/>
      <c r="CA75" s="1192"/>
      <c r="CB75" s="1192"/>
      <c r="CC75" s="1192"/>
      <c r="CD75" s="1192"/>
      <c r="CE75" s="1192"/>
      <c r="CF75" s="1192">
        <v>5.9</v>
      </c>
      <c r="CG75" s="1192"/>
      <c r="CH75" s="1192"/>
      <c r="CI75" s="1192"/>
      <c r="CJ75" s="1192"/>
      <c r="CK75" s="1192"/>
      <c r="CL75" s="1192"/>
      <c r="CM75" s="1192"/>
      <c r="CN75" s="1192">
        <v>5.8</v>
      </c>
      <c r="CO75" s="1192"/>
      <c r="CP75" s="1192"/>
      <c r="CQ75" s="1192"/>
      <c r="CR75" s="1192"/>
      <c r="CS75" s="1192"/>
      <c r="CT75" s="1192"/>
      <c r="CU75" s="1192"/>
      <c r="CV75" s="1192">
        <v>5.6</v>
      </c>
      <c r="CW75" s="1192"/>
      <c r="CX75" s="1192"/>
      <c r="CY75" s="1192"/>
      <c r="CZ75" s="1192"/>
      <c r="DA75" s="1192"/>
      <c r="DB75" s="1192"/>
      <c r="DC75" s="1192"/>
    </row>
    <row r="76" spans="2:107">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0</v>
      </c>
      <c r="BQ77" s="1192"/>
      <c r="BR77" s="1192"/>
      <c r="BS77" s="1192"/>
      <c r="BT77" s="1192"/>
      <c r="BU77" s="1192"/>
      <c r="BV77" s="1192"/>
      <c r="BW77" s="1192"/>
      <c r="BX77" s="1192">
        <v>0</v>
      </c>
      <c r="BY77" s="1192"/>
      <c r="BZ77" s="1192"/>
      <c r="CA77" s="1192"/>
      <c r="CB77" s="1192"/>
      <c r="CC77" s="1192"/>
      <c r="CD77" s="1192"/>
      <c r="CE77" s="1192"/>
      <c r="CF77" s="1192">
        <v>0</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7.4</v>
      </c>
      <c r="BQ79" s="1192"/>
      <c r="BR79" s="1192"/>
      <c r="BS79" s="1192"/>
      <c r="BT79" s="1192"/>
      <c r="BU79" s="1192"/>
      <c r="BV79" s="1192"/>
      <c r="BW79" s="1192"/>
      <c r="BX79" s="1192">
        <v>7.4</v>
      </c>
      <c r="BY79" s="1192"/>
      <c r="BZ79" s="1192"/>
      <c r="CA79" s="1192"/>
      <c r="CB79" s="1192"/>
      <c r="CC79" s="1192"/>
      <c r="CD79" s="1192"/>
      <c r="CE79" s="1192"/>
      <c r="CF79" s="1192">
        <v>8</v>
      </c>
      <c r="CG79" s="1192"/>
      <c r="CH79" s="1192"/>
      <c r="CI79" s="1192"/>
      <c r="CJ79" s="1192"/>
      <c r="CK79" s="1192"/>
      <c r="CL79" s="1192"/>
      <c r="CM79" s="1192"/>
      <c r="CN79" s="1192">
        <v>6.6</v>
      </c>
      <c r="CO79" s="1192"/>
      <c r="CP79" s="1192"/>
      <c r="CQ79" s="1192"/>
      <c r="CR79" s="1192"/>
      <c r="CS79" s="1192"/>
      <c r="CT79" s="1192"/>
      <c r="CU79" s="1192"/>
      <c r="CV79" s="1192">
        <v>6.8</v>
      </c>
      <c r="CW79" s="1192"/>
      <c r="CX79" s="1192"/>
      <c r="CY79" s="1192"/>
      <c r="CZ79" s="1192"/>
      <c r="DA79" s="1192"/>
      <c r="DB79" s="1192"/>
      <c r="DC79" s="1192"/>
    </row>
    <row r="80" spans="2:107">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c r="B81" s="10"/>
    </row>
    <row r="82" spans="2:109" ht="17.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c r="DD84" s="3"/>
      <c r="DE84" s="3"/>
    </row>
    <row r="85" spans="2:109">
      <c r="DD85" s="3"/>
      <c r="DE85" s="3"/>
    </row>
  </sheetData>
  <sheetProtection algorithmName="SHA-512" hashValue="uoJeeOk8GvR/pQPg0qkirPW93yu2fjJf9xVu0FSO42XtKCw3HqkFBLXWJHn5mFVtBEeHAGzMDs5PCwjr29IHfw==" saltValue="vAu7wO8VyQKhQUB9qTN2C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38" customWidth="1"/>
    <col min="35" max="122" width="2.5" style="5" customWidth="1"/>
    <col min="123" max="16384" width="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c r="S2" s="5"/>
      <c r="AH2" s="5"/>
    </row>
    <row r="3" spans="1: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row r="5" spans="1:34"/>
    <row r="6" spans="1:34"/>
    <row r="7" spans="1:34"/>
    <row r="8" spans="1:34"/>
    <row r="9" spans="1:34">
      <c r="AH9" s="5"/>
    </row>
    <row r="10" spans="1:34"/>
    <row r="11" spans="1:34"/>
    <row r="12" spans="1:34"/>
    <row r="13" spans="1:34"/>
    <row r="14" spans="1:34"/>
    <row r="15" spans="1:34"/>
    <row r="16" spans="1: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yzoX2fDc7Ti2xGRgvtznLG6QCzkzjgarO9r8/JEvpfvGZCHbOcTuoPKhWDYOoqSUpS12dHGQdSvLQwoBOwpEbg==" saltValue="IWzE2hUfEACAa2yFCEGvJ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38" customWidth="1"/>
    <col min="35" max="122" width="2.5" style="5" customWidth="1"/>
    <col min="123" max="16384" width="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c r="S2" s="5"/>
      <c r="AH2" s="5"/>
    </row>
    <row r="3" spans="2: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row r="5" spans="2:34"/>
    <row r="6" spans="2:34"/>
    <row r="7" spans="2:34"/>
    <row r="8" spans="2:34"/>
    <row r="9" spans="2:34">
      <c r="AH9" s="5"/>
    </row>
    <row r="10" spans="2:34"/>
    <row r="11" spans="2:34"/>
    <row r="12" spans="2:34"/>
    <row r="13" spans="2:34"/>
    <row r="14" spans="2:34"/>
    <row r="15" spans="2:34"/>
    <row r="16" spans="2: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c r="AG59" s="5"/>
      <c r="AH59" s="5"/>
    </row>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oRTX+aQIzh+HF9+P4jbTXMLN0jzdbFvGFDPCzYwdx/c/ZpyuGt2HsPXF2cYrIg/Fw5iVcNudJ9Cz0kkKQhE4xQ==" saltValue="62PwcLYSL2kZwzAAFLrx+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DA61D-3A4F-4700-AE9E-9A618A7AD813}">
  <sheetPr>
    <pageSetUpPr fitToPage="1"/>
  </sheetPr>
  <dimension ref="B1:EM49"/>
  <sheetViews>
    <sheetView showGridLines="0" workbookViewId="0"/>
  </sheetViews>
  <sheetFormatPr defaultColWidth="0" defaultRowHeight="11.25" customHeight="1" zeroHeight="1"/>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145</v>
      </c>
      <c r="DI1" s="694"/>
      <c r="DJ1" s="694"/>
      <c r="DK1" s="694"/>
      <c r="DL1" s="694"/>
      <c r="DM1" s="694"/>
      <c r="DN1" s="695"/>
      <c r="DO1" s="73"/>
      <c r="DP1" s="693" t="s">
        <v>146</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c r="B3" s="654" t="s">
        <v>148</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149</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150</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c r="B4" s="654" t="s">
        <v>24</v>
      </c>
      <c r="C4" s="655"/>
      <c r="D4" s="655"/>
      <c r="E4" s="655"/>
      <c r="F4" s="655"/>
      <c r="G4" s="655"/>
      <c r="H4" s="655"/>
      <c r="I4" s="655"/>
      <c r="J4" s="655"/>
      <c r="K4" s="655"/>
      <c r="L4" s="655"/>
      <c r="M4" s="655"/>
      <c r="N4" s="655"/>
      <c r="O4" s="655"/>
      <c r="P4" s="655"/>
      <c r="Q4" s="656"/>
      <c r="R4" s="654" t="s">
        <v>151</v>
      </c>
      <c r="S4" s="655"/>
      <c r="T4" s="655"/>
      <c r="U4" s="655"/>
      <c r="V4" s="655"/>
      <c r="W4" s="655"/>
      <c r="X4" s="655"/>
      <c r="Y4" s="656"/>
      <c r="Z4" s="654" t="s">
        <v>152</v>
      </c>
      <c r="AA4" s="655"/>
      <c r="AB4" s="655"/>
      <c r="AC4" s="656"/>
      <c r="AD4" s="654" t="s">
        <v>153</v>
      </c>
      <c r="AE4" s="655"/>
      <c r="AF4" s="655"/>
      <c r="AG4" s="655"/>
      <c r="AH4" s="655"/>
      <c r="AI4" s="655"/>
      <c r="AJ4" s="655"/>
      <c r="AK4" s="656"/>
      <c r="AL4" s="654" t="s">
        <v>152</v>
      </c>
      <c r="AM4" s="655"/>
      <c r="AN4" s="655"/>
      <c r="AO4" s="656"/>
      <c r="AP4" s="690" t="s">
        <v>154</v>
      </c>
      <c r="AQ4" s="690"/>
      <c r="AR4" s="690"/>
      <c r="AS4" s="690"/>
      <c r="AT4" s="690"/>
      <c r="AU4" s="690"/>
      <c r="AV4" s="690"/>
      <c r="AW4" s="690"/>
      <c r="AX4" s="690"/>
      <c r="AY4" s="690"/>
      <c r="AZ4" s="690"/>
      <c r="BA4" s="690"/>
      <c r="BB4" s="690"/>
      <c r="BC4" s="690"/>
      <c r="BD4" s="690"/>
      <c r="BE4" s="690"/>
      <c r="BF4" s="690"/>
      <c r="BG4" s="690" t="s">
        <v>155</v>
      </c>
      <c r="BH4" s="690"/>
      <c r="BI4" s="690"/>
      <c r="BJ4" s="690"/>
      <c r="BK4" s="690"/>
      <c r="BL4" s="690"/>
      <c r="BM4" s="690"/>
      <c r="BN4" s="690"/>
      <c r="BO4" s="690" t="s">
        <v>152</v>
      </c>
      <c r="BP4" s="690"/>
      <c r="BQ4" s="690"/>
      <c r="BR4" s="690"/>
      <c r="BS4" s="690" t="s">
        <v>156</v>
      </c>
      <c r="BT4" s="690"/>
      <c r="BU4" s="690"/>
      <c r="BV4" s="690"/>
      <c r="BW4" s="690"/>
      <c r="BX4" s="690"/>
      <c r="BY4" s="690"/>
      <c r="BZ4" s="690"/>
      <c r="CA4" s="690"/>
      <c r="CB4" s="690"/>
      <c r="CD4" s="654" t="s">
        <v>157</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c r="B5" s="651" t="s">
        <v>158</v>
      </c>
      <c r="C5" s="652"/>
      <c r="D5" s="652"/>
      <c r="E5" s="652"/>
      <c r="F5" s="652"/>
      <c r="G5" s="652"/>
      <c r="H5" s="652"/>
      <c r="I5" s="652"/>
      <c r="J5" s="652"/>
      <c r="K5" s="652"/>
      <c r="L5" s="652"/>
      <c r="M5" s="652"/>
      <c r="N5" s="652"/>
      <c r="O5" s="652"/>
      <c r="P5" s="652"/>
      <c r="Q5" s="653"/>
      <c r="R5" s="648">
        <v>62010</v>
      </c>
      <c r="S5" s="649"/>
      <c r="T5" s="649"/>
      <c r="U5" s="649"/>
      <c r="V5" s="649"/>
      <c r="W5" s="649"/>
      <c r="X5" s="649"/>
      <c r="Y5" s="677"/>
      <c r="Z5" s="691">
        <v>3.3</v>
      </c>
      <c r="AA5" s="691"/>
      <c r="AB5" s="691"/>
      <c r="AC5" s="691"/>
      <c r="AD5" s="692">
        <v>61349</v>
      </c>
      <c r="AE5" s="692"/>
      <c r="AF5" s="692"/>
      <c r="AG5" s="692"/>
      <c r="AH5" s="692"/>
      <c r="AI5" s="692"/>
      <c r="AJ5" s="692"/>
      <c r="AK5" s="692"/>
      <c r="AL5" s="678">
        <v>7</v>
      </c>
      <c r="AM5" s="661"/>
      <c r="AN5" s="661"/>
      <c r="AO5" s="679"/>
      <c r="AP5" s="651" t="s">
        <v>159</v>
      </c>
      <c r="AQ5" s="652"/>
      <c r="AR5" s="652"/>
      <c r="AS5" s="652"/>
      <c r="AT5" s="652"/>
      <c r="AU5" s="652"/>
      <c r="AV5" s="652"/>
      <c r="AW5" s="652"/>
      <c r="AX5" s="652"/>
      <c r="AY5" s="652"/>
      <c r="AZ5" s="652"/>
      <c r="BA5" s="652"/>
      <c r="BB5" s="652"/>
      <c r="BC5" s="652"/>
      <c r="BD5" s="652"/>
      <c r="BE5" s="652"/>
      <c r="BF5" s="653"/>
      <c r="BG5" s="596">
        <v>62010</v>
      </c>
      <c r="BH5" s="597"/>
      <c r="BI5" s="597"/>
      <c r="BJ5" s="597"/>
      <c r="BK5" s="597"/>
      <c r="BL5" s="597"/>
      <c r="BM5" s="597"/>
      <c r="BN5" s="598"/>
      <c r="BO5" s="638">
        <v>100</v>
      </c>
      <c r="BP5" s="638"/>
      <c r="BQ5" s="638"/>
      <c r="BR5" s="638"/>
      <c r="BS5" s="639" t="s">
        <v>64</v>
      </c>
      <c r="BT5" s="639"/>
      <c r="BU5" s="639"/>
      <c r="BV5" s="639"/>
      <c r="BW5" s="639"/>
      <c r="BX5" s="639"/>
      <c r="BY5" s="639"/>
      <c r="BZ5" s="639"/>
      <c r="CA5" s="639"/>
      <c r="CB5" s="673"/>
      <c r="CD5" s="654" t="s">
        <v>154</v>
      </c>
      <c r="CE5" s="655"/>
      <c r="CF5" s="655"/>
      <c r="CG5" s="655"/>
      <c r="CH5" s="655"/>
      <c r="CI5" s="655"/>
      <c r="CJ5" s="655"/>
      <c r="CK5" s="655"/>
      <c r="CL5" s="655"/>
      <c r="CM5" s="655"/>
      <c r="CN5" s="655"/>
      <c r="CO5" s="655"/>
      <c r="CP5" s="655"/>
      <c r="CQ5" s="656"/>
      <c r="CR5" s="654" t="s">
        <v>160</v>
      </c>
      <c r="CS5" s="655"/>
      <c r="CT5" s="655"/>
      <c r="CU5" s="655"/>
      <c r="CV5" s="655"/>
      <c r="CW5" s="655"/>
      <c r="CX5" s="655"/>
      <c r="CY5" s="656"/>
      <c r="CZ5" s="654" t="s">
        <v>152</v>
      </c>
      <c r="DA5" s="655"/>
      <c r="DB5" s="655"/>
      <c r="DC5" s="656"/>
      <c r="DD5" s="654" t="s">
        <v>161</v>
      </c>
      <c r="DE5" s="655"/>
      <c r="DF5" s="655"/>
      <c r="DG5" s="655"/>
      <c r="DH5" s="655"/>
      <c r="DI5" s="655"/>
      <c r="DJ5" s="655"/>
      <c r="DK5" s="655"/>
      <c r="DL5" s="655"/>
      <c r="DM5" s="655"/>
      <c r="DN5" s="655"/>
      <c r="DO5" s="655"/>
      <c r="DP5" s="656"/>
      <c r="DQ5" s="654" t="s">
        <v>162</v>
      </c>
      <c r="DR5" s="655"/>
      <c r="DS5" s="655"/>
      <c r="DT5" s="655"/>
      <c r="DU5" s="655"/>
      <c r="DV5" s="655"/>
      <c r="DW5" s="655"/>
      <c r="DX5" s="655"/>
      <c r="DY5" s="655"/>
      <c r="DZ5" s="655"/>
      <c r="EA5" s="655"/>
      <c r="EB5" s="655"/>
      <c r="EC5" s="656"/>
    </row>
    <row r="6" spans="2:143" ht="11.25" customHeight="1">
      <c r="B6" s="593" t="s">
        <v>163</v>
      </c>
      <c r="C6" s="594"/>
      <c r="D6" s="594"/>
      <c r="E6" s="594"/>
      <c r="F6" s="594"/>
      <c r="G6" s="594"/>
      <c r="H6" s="594"/>
      <c r="I6" s="594"/>
      <c r="J6" s="594"/>
      <c r="K6" s="594"/>
      <c r="L6" s="594"/>
      <c r="M6" s="594"/>
      <c r="N6" s="594"/>
      <c r="O6" s="594"/>
      <c r="P6" s="594"/>
      <c r="Q6" s="595"/>
      <c r="R6" s="596">
        <v>36442</v>
      </c>
      <c r="S6" s="597"/>
      <c r="T6" s="597"/>
      <c r="U6" s="597"/>
      <c r="V6" s="597"/>
      <c r="W6" s="597"/>
      <c r="X6" s="597"/>
      <c r="Y6" s="598"/>
      <c r="Z6" s="638">
        <v>2</v>
      </c>
      <c r="AA6" s="638"/>
      <c r="AB6" s="638"/>
      <c r="AC6" s="638"/>
      <c r="AD6" s="639">
        <v>36442</v>
      </c>
      <c r="AE6" s="639"/>
      <c r="AF6" s="639"/>
      <c r="AG6" s="639"/>
      <c r="AH6" s="639"/>
      <c r="AI6" s="639"/>
      <c r="AJ6" s="639"/>
      <c r="AK6" s="639"/>
      <c r="AL6" s="599">
        <v>4.2</v>
      </c>
      <c r="AM6" s="600"/>
      <c r="AN6" s="600"/>
      <c r="AO6" s="640"/>
      <c r="AP6" s="593" t="s">
        <v>164</v>
      </c>
      <c r="AQ6" s="594"/>
      <c r="AR6" s="594"/>
      <c r="AS6" s="594"/>
      <c r="AT6" s="594"/>
      <c r="AU6" s="594"/>
      <c r="AV6" s="594"/>
      <c r="AW6" s="594"/>
      <c r="AX6" s="594"/>
      <c r="AY6" s="594"/>
      <c r="AZ6" s="594"/>
      <c r="BA6" s="594"/>
      <c r="BB6" s="594"/>
      <c r="BC6" s="594"/>
      <c r="BD6" s="594"/>
      <c r="BE6" s="594"/>
      <c r="BF6" s="595"/>
      <c r="BG6" s="596">
        <v>62010</v>
      </c>
      <c r="BH6" s="597"/>
      <c r="BI6" s="597"/>
      <c r="BJ6" s="597"/>
      <c r="BK6" s="597"/>
      <c r="BL6" s="597"/>
      <c r="BM6" s="597"/>
      <c r="BN6" s="598"/>
      <c r="BO6" s="638">
        <v>100</v>
      </c>
      <c r="BP6" s="638"/>
      <c r="BQ6" s="638"/>
      <c r="BR6" s="638"/>
      <c r="BS6" s="639" t="s">
        <v>64</v>
      </c>
      <c r="BT6" s="639"/>
      <c r="BU6" s="639"/>
      <c r="BV6" s="639"/>
      <c r="BW6" s="639"/>
      <c r="BX6" s="639"/>
      <c r="BY6" s="639"/>
      <c r="BZ6" s="639"/>
      <c r="CA6" s="639"/>
      <c r="CB6" s="673"/>
      <c r="CD6" s="651" t="s">
        <v>165</v>
      </c>
      <c r="CE6" s="652"/>
      <c r="CF6" s="652"/>
      <c r="CG6" s="652"/>
      <c r="CH6" s="652"/>
      <c r="CI6" s="652"/>
      <c r="CJ6" s="652"/>
      <c r="CK6" s="652"/>
      <c r="CL6" s="652"/>
      <c r="CM6" s="652"/>
      <c r="CN6" s="652"/>
      <c r="CO6" s="652"/>
      <c r="CP6" s="652"/>
      <c r="CQ6" s="653"/>
      <c r="CR6" s="596">
        <v>30639</v>
      </c>
      <c r="CS6" s="597"/>
      <c r="CT6" s="597"/>
      <c r="CU6" s="597"/>
      <c r="CV6" s="597"/>
      <c r="CW6" s="597"/>
      <c r="CX6" s="597"/>
      <c r="CY6" s="598"/>
      <c r="CZ6" s="678">
        <v>1.8</v>
      </c>
      <c r="DA6" s="661"/>
      <c r="DB6" s="661"/>
      <c r="DC6" s="680"/>
      <c r="DD6" s="602" t="s">
        <v>64</v>
      </c>
      <c r="DE6" s="597"/>
      <c r="DF6" s="597"/>
      <c r="DG6" s="597"/>
      <c r="DH6" s="597"/>
      <c r="DI6" s="597"/>
      <c r="DJ6" s="597"/>
      <c r="DK6" s="597"/>
      <c r="DL6" s="597"/>
      <c r="DM6" s="597"/>
      <c r="DN6" s="597"/>
      <c r="DO6" s="597"/>
      <c r="DP6" s="598"/>
      <c r="DQ6" s="602">
        <v>30639</v>
      </c>
      <c r="DR6" s="597"/>
      <c r="DS6" s="597"/>
      <c r="DT6" s="597"/>
      <c r="DU6" s="597"/>
      <c r="DV6" s="597"/>
      <c r="DW6" s="597"/>
      <c r="DX6" s="597"/>
      <c r="DY6" s="597"/>
      <c r="DZ6" s="597"/>
      <c r="EA6" s="597"/>
      <c r="EB6" s="597"/>
      <c r="EC6" s="637"/>
    </row>
    <row r="7" spans="2:143" ht="11.25" customHeight="1">
      <c r="B7" s="593" t="s">
        <v>166</v>
      </c>
      <c r="C7" s="594"/>
      <c r="D7" s="594"/>
      <c r="E7" s="594"/>
      <c r="F7" s="594"/>
      <c r="G7" s="594"/>
      <c r="H7" s="594"/>
      <c r="I7" s="594"/>
      <c r="J7" s="594"/>
      <c r="K7" s="594"/>
      <c r="L7" s="594"/>
      <c r="M7" s="594"/>
      <c r="N7" s="594"/>
      <c r="O7" s="594"/>
      <c r="P7" s="594"/>
      <c r="Q7" s="595"/>
      <c r="R7" s="596">
        <v>29</v>
      </c>
      <c r="S7" s="597"/>
      <c r="T7" s="597"/>
      <c r="U7" s="597"/>
      <c r="V7" s="597"/>
      <c r="W7" s="597"/>
      <c r="X7" s="597"/>
      <c r="Y7" s="598"/>
      <c r="Z7" s="638">
        <v>0</v>
      </c>
      <c r="AA7" s="638"/>
      <c r="AB7" s="638"/>
      <c r="AC7" s="638"/>
      <c r="AD7" s="639">
        <v>29</v>
      </c>
      <c r="AE7" s="639"/>
      <c r="AF7" s="639"/>
      <c r="AG7" s="639"/>
      <c r="AH7" s="639"/>
      <c r="AI7" s="639"/>
      <c r="AJ7" s="639"/>
      <c r="AK7" s="639"/>
      <c r="AL7" s="599">
        <v>0</v>
      </c>
      <c r="AM7" s="600"/>
      <c r="AN7" s="600"/>
      <c r="AO7" s="640"/>
      <c r="AP7" s="593" t="s">
        <v>167</v>
      </c>
      <c r="AQ7" s="594"/>
      <c r="AR7" s="594"/>
      <c r="AS7" s="594"/>
      <c r="AT7" s="594"/>
      <c r="AU7" s="594"/>
      <c r="AV7" s="594"/>
      <c r="AW7" s="594"/>
      <c r="AX7" s="594"/>
      <c r="AY7" s="594"/>
      <c r="AZ7" s="594"/>
      <c r="BA7" s="594"/>
      <c r="BB7" s="594"/>
      <c r="BC7" s="594"/>
      <c r="BD7" s="594"/>
      <c r="BE7" s="594"/>
      <c r="BF7" s="595"/>
      <c r="BG7" s="596">
        <v>22748</v>
      </c>
      <c r="BH7" s="597"/>
      <c r="BI7" s="597"/>
      <c r="BJ7" s="597"/>
      <c r="BK7" s="597"/>
      <c r="BL7" s="597"/>
      <c r="BM7" s="597"/>
      <c r="BN7" s="598"/>
      <c r="BO7" s="638">
        <v>36.700000000000003</v>
      </c>
      <c r="BP7" s="638"/>
      <c r="BQ7" s="638"/>
      <c r="BR7" s="638"/>
      <c r="BS7" s="639" t="s">
        <v>64</v>
      </c>
      <c r="BT7" s="639"/>
      <c r="BU7" s="639"/>
      <c r="BV7" s="639"/>
      <c r="BW7" s="639"/>
      <c r="BX7" s="639"/>
      <c r="BY7" s="639"/>
      <c r="BZ7" s="639"/>
      <c r="CA7" s="639"/>
      <c r="CB7" s="673"/>
      <c r="CD7" s="593" t="s">
        <v>168</v>
      </c>
      <c r="CE7" s="594"/>
      <c r="CF7" s="594"/>
      <c r="CG7" s="594"/>
      <c r="CH7" s="594"/>
      <c r="CI7" s="594"/>
      <c r="CJ7" s="594"/>
      <c r="CK7" s="594"/>
      <c r="CL7" s="594"/>
      <c r="CM7" s="594"/>
      <c r="CN7" s="594"/>
      <c r="CO7" s="594"/>
      <c r="CP7" s="594"/>
      <c r="CQ7" s="595"/>
      <c r="CR7" s="596">
        <v>461715</v>
      </c>
      <c r="CS7" s="597"/>
      <c r="CT7" s="597"/>
      <c r="CU7" s="597"/>
      <c r="CV7" s="597"/>
      <c r="CW7" s="597"/>
      <c r="CX7" s="597"/>
      <c r="CY7" s="598"/>
      <c r="CZ7" s="638">
        <v>26.5</v>
      </c>
      <c r="DA7" s="638"/>
      <c r="DB7" s="638"/>
      <c r="DC7" s="638"/>
      <c r="DD7" s="602">
        <v>3437</v>
      </c>
      <c r="DE7" s="597"/>
      <c r="DF7" s="597"/>
      <c r="DG7" s="597"/>
      <c r="DH7" s="597"/>
      <c r="DI7" s="597"/>
      <c r="DJ7" s="597"/>
      <c r="DK7" s="597"/>
      <c r="DL7" s="597"/>
      <c r="DM7" s="597"/>
      <c r="DN7" s="597"/>
      <c r="DO7" s="597"/>
      <c r="DP7" s="598"/>
      <c r="DQ7" s="602">
        <v>416708</v>
      </c>
      <c r="DR7" s="597"/>
      <c r="DS7" s="597"/>
      <c r="DT7" s="597"/>
      <c r="DU7" s="597"/>
      <c r="DV7" s="597"/>
      <c r="DW7" s="597"/>
      <c r="DX7" s="597"/>
      <c r="DY7" s="597"/>
      <c r="DZ7" s="597"/>
      <c r="EA7" s="597"/>
      <c r="EB7" s="597"/>
      <c r="EC7" s="637"/>
    </row>
    <row r="8" spans="2:143" ht="11.25" customHeight="1">
      <c r="B8" s="593" t="s">
        <v>169</v>
      </c>
      <c r="C8" s="594"/>
      <c r="D8" s="594"/>
      <c r="E8" s="594"/>
      <c r="F8" s="594"/>
      <c r="G8" s="594"/>
      <c r="H8" s="594"/>
      <c r="I8" s="594"/>
      <c r="J8" s="594"/>
      <c r="K8" s="594"/>
      <c r="L8" s="594"/>
      <c r="M8" s="594"/>
      <c r="N8" s="594"/>
      <c r="O8" s="594"/>
      <c r="P8" s="594"/>
      <c r="Q8" s="595"/>
      <c r="R8" s="596">
        <v>640</v>
      </c>
      <c r="S8" s="597"/>
      <c r="T8" s="597"/>
      <c r="U8" s="597"/>
      <c r="V8" s="597"/>
      <c r="W8" s="597"/>
      <c r="X8" s="597"/>
      <c r="Y8" s="598"/>
      <c r="Z8" s="638">
        <v>0</v>
      </c>
      <c r="AA8" s="638"/>
      <c r="AB8" s="638"/>
      <c r="AC8" s="638"/>
      <c r="AD8" s="639">
        <v>640</v>
      </c>
      <c r="AE8" s="639"/>
      <c r="AF8" s="639"/>
      <c r="AG8" s="639"/>
      <c r="AH8" s="639"/>
      <c r="AI8" s="639"/>
      <c r="AJ8" s="639"/>
      <c r="AK8" s="639"/>
      <c r="AL8" s="599">
        <v>0.1</v>
      </c>
      <c r="AM8" s="600"/>
      <c r="AN8" s="600"/>
      <c r="AO8" s="640"/>
      <c r="AP8" s="593" t="s">
        <v>170</v>
      </c>
      <c r="AQ8" s="594"/>
      <c r="AR8" s="594"/>
      <c r="AS8" s="594"/>
      <c r="AT8" s="594"/>
      <c r="AU8" s="594"/>
      <c r="AV8" s="594"/>
      <c r="AW8" s="594"/>
      <c r="AX8" s="594"/>
      <c r="AY8" s="594"/>
      <c r="AZ8" s="594"/>
      <c r="BA8" s="594"/>
      <c r="BB8" s="594"/>
      <c r="BC8" s="594"/>
      <c r="BD8" s="594"/>
      <c r="BE8" s="594"/>
      <c r="BF8" s="595"/>
      <c r="BG8" s="596">
        <v>976</v>
      </c>
      <c r="BH8" s="597"/>
      <c r="BI8" s="597"/>
      <c r="BJ8" s="597"/>
      <c r="BK8" s="597"/>
      <c r="BL8" s="597"/>
      <c r="BM8" s="597"/>
      <c r="BN8" s="598"/>
      <c r="BO8" s="638">
        <v>1.6</v>
      </c>
      <c r="BP8" s="638"/>
      <c r="BQ8" s="638"/>
      <c r="BR8" s="638"/>
      <c r="BS8" s="639" t="s">
        <v>64</v>
      </c>
      <c r="BT8" s="639"/>
      <c r="BU8" s="639"/>
      <c r="BV8" s="639"/>
      <c r="BW8" s="639"/>
      <c r="BX8" s="639"/>
      <c r="BY8" s="639"/>
      <c r="BZ8" s="639"/>
      <c r="CA8" s="639"/>
      <c r="CB8" s="673"/>
      <c r="CD8" s="593" t="s">
        <v>171</v>
      </c>
      <c r="CE8" s="594"/>
      <c r="CF8" s="594"/>
      <c r="CG8" s="594"/>
      <c r="CH8" s="594"/>
      <c r="CI8" s="594"/>
      <c r="CJ8" s="594"/>
      <c r="CK8" s="594"/>
      <c r="CL8" s="594"/>
      <c r="CM8" s="594"/>
      <c r="CN8" s="594"/>
      <c r="CO8" s="594"/>
      <c r="CP8" s="594"/>
      <c r="CQ8" s="595"/>
      <c r="CR8" s="596">
        <v>248127</v>
      </c>
      <c r="CS8" s="597"/>
      <c r="CT8" s="597"/>
      <c r="CU8" s="597"/>
      <c r="CV8" s="597"/>
      <c r="CW8" s="597"/>
      <c r="CX8" s="597"/>
      <c r="CY8" s="598"/>
      <c r="CZ8" s="638">
        <v>14.2</v>
      </c>
      <c r="DA8" s="638"/>
      <c r="DB8" s="638"/>
      <c r="DC8" s="638"/>
      <c r="DD8" s="602">
        <v>12844</v>
      </c>
      <c r="DE8" s="597"/>
      <c r="DF8" s="597"/>
      <c r="DG8" s="597"/>
      <c r="DH8" s="597"/>
      <c r="DI8" s="597"/>
      <c r="DJ8" s="597"/>
      <c r="DK8" s="597"/>
      <c r="DL8" s="597"/>
      <c r="DM8" s="597"/>
      <c r="DN8" s="597"/>
      <c r="DO8" s="597"/>
      <c r="DP8" s="598"/>
      <c r="DQ8" s="602">
        <v>172104</v>
      </c>
      <c r="DR8" s="597"/>
      <c r="DS8" s="597"/>
      <c r="DT8" s="597"/>
      <c r="DU8" s="597"/>
      <c r="DV8" s="597"/>
      <c r="DW8" s="597"/>
      <c r="DX8" s="597"/>
      <c r="DY8" s="597"/>
      <c r="DZ8" s="597"/>
      <c r="EA8" s="597"/>
      <c r="EB8" s="597"/>
      <c r="EC8" s="637"/>
    </row>
    <row r="9" spans="2:143" ht="11.25" customHeight="1">
      <c r="B9" s="593" t="s">
        <v>172</v>
      </c>
      <c r="C9" s="594"/>
      <c r="D9" s="594"/>
      <c r="E9" s="594"/>
      <c r="F9" s="594"/>
      <c r="G9" s="594"/>
      <c r="H9" s="594"/>
      <c r="I9" s="594"/>
      <c r="J9" s="594"/>
      <c r="K9" s="594"/>
      <c r="L9" s="594"/>
      <c r="M9" s="594"/>
      <c r="N9" s="594"/>
      <c r="O9" s="594"/>
      <c r="P9" s="594"/>
      <c r="Q9" s="595"/>
      <c r="R9" s="596">
        <v>447</v>
      </c>
      <c r="S9" s="597"/>
      <c r="T9" s="597"/>
      <c r="U9" s="597"/>
      <c r="V9" s="597"/>
      <c r="W9" s="597"/>
      <c r="X9" s="597"/>
      <c r="Y9" s="598"/>
      <c r="Z9" s="638">
        <v>0</v>
      </c>
      <c r="AA9" s="638"/>
      <c r="AB9" s="638"/>
      <c r="AC9" s="638"/>
      <c r="AD9" s="639">
        <v>447</v>
      </c>
      <c r="AE9" s="639"/>
      <c r="AF9" s="639"/>
      <c r="AG9" s="639"/>
      <c r="AH9" s="639"/>
      <c r="AI9" s="639"/>
      <c r="AJ9" s="639"/>
      <c r="AK9" s="639"/>
      <c r="AL9" s="599">
        <v>0.1</v>
      </c>
      <c r="AM9" s="600"/>
      <c r="AN9" s="600"/>
      <c r="AO9" s="640"/>
      <c r="AP9" s="593" t="s">
        <v>173</v>
      </c>
      <c r="AQ9" s="594"/>
      <c r="AR9" s="594"/>
      <c r="AS9" s="594"/>
      <c r="AT9" s="594"/>
      <c r="AU9" s="594"/>
      <c r="AV9" s="594"/>
      <c r="AW9" s="594"/>
      <c r="AX9" s="594"/>
      <c r="AY9" s="594"/>
      <c r="AZ9" s="594"/>
      <c r="BA9" s="594"/>
      <c r="BB9" s="594"/>
      <c r="BC9" s="594"/>
      <c r="BD9" s="594"/>
      <c r="BE9" s="594"/>
      <c r="BF9" s="595"/>
      <c r="BG9" s="596">
        <v>19402</v>
      </c>
      <c r="BH9" s="597"/>
      <c r="BI9" s="597"/>
      <c r="BJ9" s="597"/>
      <c r="BK9" s="597"/>
      <c r="BL9" s="597"/>
      <c r="BM9" s="597"/>
      <c r="BN9" s="598"/>
      <c r="BO9" s="638">
        <v>31.3</v>
      </c>
      <c r="BP9" s="638"/>
      <c r="BQ9" s="638"/>
      <c r="BR9" s="638"/>
      <c r="BS9" s="639" t="s">
        <v>64</v>
      </c>
      <c r="BT9" s="639"/>
      <c r="BU9" s="639"/>
      <c r="BV9" s="639"/>
      <c r="BW9" s="639"/>
      <c r="BX9" s="639"/>
      <c r="BY9" s="639"/>
      <c r="BZ9" s="639"/>
      <c r="CA9" s="639"/>
      <c r="CB9" s="673"/>
      <c r="CD9" s="593" t="s">
        <v>174</v>
      </c>
      <c r="CE9" s="594"/>
      <c r="CF9" s="594"/>
      <c r="CG9" s="594"/>
      <c r="CH9" s="594"/>
      <c r="CI9" s="594"/>
      <c r="CJ9" s="594"/>
      <c r="CK9" s="594"/>
      <c r="CL9" s="594"/>
      <c r="CM9" s="594"/>
      <c r="CN9" s="594"/>
      <c r="CO9" s="594"/>
      <c r="CP9" s="594"/>
      <c r="CQ9" s="595"/>
      <c r="CR9" s="596">
        <v>213764</v>
      </c>
      <c r="CS9" s="597"/>
      <c r="CT9" s="597"/>
      <c r="CU9" s="597"/>
      <c r="CV9" s="597"/>
      <c r="CW9" s="597"/>
      <c r="CX9" s="597"/>
      <c r="CY9" s="598"/>
      <c r="CZ9" s="638">
        <v>12.3</v>
      </c>
      <c r="DA9" s="638"/>
      <c r="DB9" s="638"/>
      <c r="DC9" s="638"/>
      <c r="DD9" s="602">
        <v>2215</v>
      </c>
      <c r="DE9" s="597"/>
      <c r="DF9" s="597"/>
      <c r="DG9" s="597"/>
      <c r="DH9" s="597"/>
      <c r="DI9" s="597"/>
      <c r="DJ9" s="597"/>
      <c r="DK9" s="597"/>
      <c r="DL9" s="597"/>
      <c r="DM9" s="597"/>
      <c r="DN9" s="597"/>
      <c r="DO9" s="597"/>
      <c r="DP9" s="598"/>
      <c r="DQ9" s="602">
        <v>136980</v>
      </c>
      <c r="DR9" s="597"/>
      <c r="DS9" s="597"/>
      <c r="DT9" s="597"/>
      <c r="DU9" s="597"/>
      <c r="DV9" s="597"/>
      <c r="DW9" s="597"/>
      <c r="DX9" s="597"/>
      <c r="DY9" s="597"/>
      <c r="DZ9" s="597"/>
      <c r="EA9" s="597"/>
      <c r="EB9" s="597"/>
      <c r="EC9" s="637"/>
    </row>
    <row r="10" spans="2:143" ht="11.25" customHeight="1">
      <c r="B10" s="593" t="s">
        <v>175</v>
      </c>
      <c r="C10" s="594"/>
      <c r="D10" s="594"/>
      <c r="E10" s="594"/>
      <c r="F10" s="594"/>
      <c r="G10" s="594"/>
      <c r="H10" s="594"/>
      <c r="I10" s="594"/>
      <c r="J10" s="594"/>
      <c r="K10" s="594"/>
      <c r="L10" s="594"/>
      <c r="M10" s="594"/>
      <c r="N10" s="594"/>
      <c r="O10" s="594"/>
      <c r="P10" s="594"/>
      <c r="Q10" s="595"/>
      <c r="R10" s="596" t="s">
        <v>64</v>
      </c>
      <c r="S10" s="597"/>
      <c r="T10" s="597"/>
      <c r="U10" s="597"/>
      <c r="V10" s="597"/>
      <c r="W10" s="597"/>
      <c r="X10" s="597"/>
      <c r="Y10" s="598"/>
      <c r="Z10" s="638" t="s">
        <v>64</v>
      </c>
      <c r="AA10" s="638"/>
      <c r="AB10" s="638"/>
      <c r="AC10" s="638"/>
      <c r="AD10" s="639" t="s">
        <v>64</v>
      </c>
      <c r="AE10" s="639"/>
      <c r="AF10" s="639"/>
      <c r="AG10" s="639"/>
      <c r="AH10" s="639"/>
      <c r="AI10" s="639"/>
      <c r="AJ10" s="639"/>
      <c r="AK10" s="639"/>
      <c r="AL10" s="599" t="s">
        <v>64</v>
      </c>
      <c r="AM10" s="600"/>
      <c r="AN10" s="600"/>
      <c r="AO10" s="640"/>
      <c r="AP10" s="593" t="s">
        <v>176</v>
      </c>
      <c r="AQ10" s="594"/>
      <c r="AR10" s="594"/>
      <c r="AS10" s="594"/>
      <c r="AT10" s="594"/>
      <c r="AU10" s="594"/>
      <c r="AV10" s="594"/>
      <c r="AW10" s="594"/>
      <c r="AX10" s="594"/>
      <c r="AY10" s="594"/>
      <c r="AZ10" s="594"/>
      <c r="BA10" s="594"/>
      <c r="BB10" s="594"/>
      <c r="BC10" s="594"/>
      <c r="BD10" s="594"/>
      <c r="BE10" s="594"/>
      <c r="BF10" s="595"/>
      <c r="BG10" s="596">
        <v>1950</v>
      </c>
      <c r="BH10" s="597"/>
      <c r="BI10" s="597"/>
      <c r="BJ10" s="597"/>
      <c r="BK10" s="597"/>
      <c r="BL10" s="597"/>
      <c r="BM10" s="597"/>
      <c r="BN10" s="598"/>
      <c r="BO10" s="638">
        <v>3.1</v>
      </c>
      <c r="BP10" s="638"/>
      <c r="BQ10" s="638"/>
      <c r="BR10" s="638"/>
      <c r="BS10" s="639" t="s">
        <v>64</v>
      </c>
      <c r="BT10" s="639"/>
      <c r="BU10" s="639"/>
      <c r="BV10" s="639"/>
      <c r="BW10" s="639"/>
      <c r="BX10" s="639"/>
      <c r="BY10" s="639"/>
      <c r="BZ10" s="639"/>
      <c r="CA10" s="639"/>
      <c r="CB10" s="673"/>
      <c r="CD10" s="593" t="s">
        <v>177</v>
      </c>
      <c r="CE10" s="594"/>
      <c r="CF10" s="594"/>
      <c r="CG10" s="594"/>
      <c r="CH10" s="594"/>
      <c r="CI10" s="594"/>
      <c r="CJ10" s="594"/>
      <c r="CK10" s="594"/>
      <c r="CL10" s="594"/>
      <c r="CM10" s="594"/>
      <c r="CN10" s="594"/>
      <c r="CO10" s="594"/>
      <c r="CP10" s="594"/>
      <c r="CQ10" s="595"/>
      <c r="CR10" s="596">
        <v>1918</v>
      </c>
      <c r="CS10" s="597"/>
      <c r="CT10" s="597"/>
      <c r="CU10" s="597"/>
      <c r="CV10" s="597"/>
      <c r="CW10" s="597"/>
      <c r="CX10" s="597"/>
      <c r="CY10" s="598"/>
      <c r="CZ10" s="638">
        <v>0.1</v>
      </c>
      <c r="DA10" s="638"/>
      <c r="DB10" s="638"/>
      <c r="DC10" s="638"/>
      <c r="DD10" s="602" t="s">
        <v>64</v>
      </c>
      <c r="DE10" s="597"/>
      <c r="DF10" s="597"/>
      <c r="DG10" s="597"/>
      <c r="DH10" s="597"/>
      <c r="DI10" s="597"/>
      <c r="DJ10" s="597"/>
      <c r="DK10" s="597"/>
      <c r="DL10" s="597"/>
      <c r="DM10" s="597"/>
      <c r="DN10" s="597"/>
      <c r="DO10" s="597"/>
      <c r="DP10" s="598"/>
      <c r="DQ10" s="602">
        <v>1460</v>
      </c>
      <c r="DR10" s="597"/>
      <c r="DS10" s="597"/>
      <c r="DT10" s="597"/>
      <c r="DU10" s="597"/>
      <c r="DV10" s="597"/>
      <c r="DW10" s="597"/>
      <c r="DX10" s="597"/>
      <c r="DY10" s="597"/>
      <c r="DZ10" s="597"/>
      <c r="EA10" s="597"/>
      <c r="EB10" s="597"/>
      <c r="EC10" s="637"/>
    </row>
    <row r="11" spans="2:143" ht="11.25" customHeight="1">
      <c r="B11" s="593" t="s">
        <v>178</v>
      </c>
      <c r="C11" s="594"/>
      <c r="D11" s="594"/>
      <c r="E11" s="594"/>
      <c r="F11" s="594"/>
      <c r="G11" s="594"/>
      <c r="H11" s="594"/>
      <c r="I11" s="594"/>
      <c r="J11" s="594"/>
      <c r="K11" s="594"/>
      <c r="L11" s="594"/>
      <c r="M11" s="594"/>
      <c r="N11" s="594"/>
      <c r="O11" s="594"/>
      <c r="P11" s="594"/>
      <c r="Q11" s="595"/>
      <c r="R11" s="596">
        <v>15453</v>
      </c>
      <c r="S11" s="597"/>
      <c r="T11" s="597"/>
      <c r="U11" s="597"/>
      <c r="V11" s="597"/>
      <c r="W11" s="597"/>
      <c r="X11" s="597"/>
      <c r="Y11" s="598"/>
      <c r="Z11" s="599">
        <v>0.8</v>
      </c>
      <c r="AA11" s="600"/>
      <c r="AB11" s="600"/>
      <c r="AC11" s="601"/>
      <c r="AD11" s="602">
        <v>15453</v>
      </c>
      <c r="AE11" s="597"/>
      <c r="AF11" s="597"/>
      <c r="AG11" s="597"/>
      <c r="AH11" s="597"/>
      <c r="AI11" s="597"/>
      <c r="AJ11" s="597"/>
      <c r="AK11" s="598"/>
      <c r="AL11" s="599">
        <v>1.8</v>
      </c>
      <c r="AM11" s="600"/>
      <c r="AN11" s="600"/>
      <c r="AO11" s="640"/>
      <c r="AP11" s="593" t="s">
        <v>179</v>
      </c>
      <c r="AQ11" s="594"/>
      <c r="AR11" s="594"/>
      <c r="AS11" s="594"/>
      <c r="AT11" s="594"/>
      <c r="AU11" s="594"/>
      <c r="AV11" s="594"/>
      <c r="AW11" s="594"/>
      <c r="AX11" s="594"/>
      <c r="AY11" s="594"/>
      <c r="AZ11" s="594"/>
      <c r="BA11" s="594"/>
      <c r="BB11" s="594"/>
      <c r="BC11" s="594"/>
      <c r="BD11" s="594"/>
      <c r="BE11" s="594"/>
      <c r="BF11" s="595"/>
      <c r="BG11" s="596">
        <v>420</v>
      </c>
      <c r="BH11" s="597"/>
      <c r="BI11" s="597"/>
      <c r="BJ11" s="597"/>
      <c r="BK11" s="597"/>
      <c r="BL11" s="597"/>
      <c r="BM11" s="597"/>
      <c r="BN11" s="598"/>
      <c r="BO11" s="638">
        <v>0.7</v>
      </c>
      <c r="BP11" s="638"/>
      <c r="BQ11" s="638"/>
      <c r="BR11" s="638"/>
      <c r="BS11" s="639" t="s">
        <v>64</v>
      </c>
      <c r="BT11" s="639"/>
      <c r="BU11" s="639"/>
      <c r="BV11" s="639"/>
      <c r="BW11" s="639"/>
      <c r="BX11" s="639"/>
      <c r="BY11" s="639"/>
      <c r="BZ11" s="639"/>
      <c r="CA11" s="639"/>
      <c r="CB11" s="673"/>
      <c r="CD11" s="593" t="s">
        <v>180</v>
      </c>
      <c r="CE11" s="594"/>
      <c r="CF11" s="594"/>
      <c r="CG11" s="594"/>
      <c r="CH11" s="594"/>
      <c r="CI11" s="594"/>
      <c r="CJ11" s="594"/>
      <c r="CK11" s="594"/>
      <c r="CL11" s="594"/>
      <c r="CM11" s="594"/>
      <c r="CN11" s="594"/>
      <c r="CO11" s="594"/>
      <c r="CP11" s="594"/>
      <c r="CQ11" s="595"/>
      <c r="CR11" s="596">
        <v>164847</v>
      </c>
      <c r="CS11" s="597"/>
      <c r="CT11" s="597"/>
      <c r="CU11" s="597"/>
      <c r="CV11" s="597"/>
      <c r="CW11" s="597"/>
      <c r="CX11" s="597"/>
      <c r="CY11" s="598"/>
      <c r="CZ11" s="638">
        <v>9.5</v>
      </c>
      <c r="DA11" s="638"/>
      <c r="DB11" s="638"/>
      <c r="DC11" s="638"/>
      <c r="DD11" s="602">
        <v>56152</v>
      </c>
      <c r="DE11" s="597"/>
      <c r="DF11" s="597"/>
      <c r="DG11" s="597"/>
      <c r="DH11" s="597"/>
      <c r="DI11" s="597"/>
      <c r="DJ11" s="597"/>
      <c r="DK11" s="597"/>
      <c r="DL11" s="597"/>
      <c r="DM11" s="597"/>
      <c r="DN11" s="597"/>
      <c r="DO11" s="597"/>
      <c r="DP11" s="598"/>
      <c r="DQ11" s="602">
        <v>85731</v>
      </c>
      <c r="DR11" s="597"/>
      <c r="DS11" s="597"/>
      <c r="DT11" s="597"/>
      <c r="DU11" s="597"/>
      <c r="DV11" s="597"/>
      <c r="DW11" s="597"/>
      <c r="DX11" s="597"/>
      <c r="DY11" s="597"/>
      <c r="DZ11" s="597"/>
      <c r="EA11" s="597"/>
      <c r="EB11" s="597"/>
      <c r="EC11" s="637"/>
    </row>
    <row r="12" spans="2:143" ht="11.25" customHeight="1">
      <c r="B12" s="593" t="s">
        <v>181</v>
      </c>
      <c r="C12" s="594"/>
      <c r="D12" s="594"/>
      <c r="E12" s="594"/>
      <c r="F12" s="594"/>
      <c r="G12" s="594"/>
      <c r="H12" s="594"/>
      <c r="I12" s="594"/>
      <c r="J12" s="594"/>
      <c r="K12" s="594"/>
      <c r="L12" s="594"/>
      <c r="M12" s="594"/>
      <c r="N12" s="594"/>
      <c r="O12" s="594"/>
      <c r="P12" s="594"/>
      <c r="Q12" s="595"/>
      <c r="R12" s="596" t="s">
        <v>64</v>
      </c>
      <c r="S12" s="597"/>
      <c r="T12" s="597"/>
      <c r="U12" s="597"/>
      <c r="V12" s="597"/>
      <c r="W12" s="597"/>
      <c r="X12" s="597"/>
      <c r="Y12" s="598"/>
      <c r="Z12" s="638" t="s">
        <v>64</v>
      </c>
      <c r="AA12" s="638"/>
      <c r="AB12" s="638"/>
      <c r="AC12" s="638"/>
      <c r="AD12" s="639" t="s">
        <v>64</v>
      </c>
      <c r="AE12" s="639"/>
      <c r="AF12" s="639"/>
      <c r="AG12" s="639"/>
      <c r="AH12" s="639"/>
      <c r="AI12" s="639"/>
      <c r="AJ12" s="639"/>
      <c r="AK12" s="639"/>
      <c r="AL12" s="599" t="s">
        <v>64</v>
      </c>
      <c r="AM12" s="600"/>
      <c r="AN12" s="600"/>
      <c r="AO12" s="640"/>
      <c r="AP12" s="593" t="s">
        <v>182</v>
      </c>
      <c r="AQ12" s="594"/>
      <c r="AR12" s="594"/>
      <c r="AS12" s="594"/>
      <c r="AT12" s="594"/>
      <c r="AU12" s="594"/>
      <c r="AV12" s="594"/>
      <c r="AW12" s="594"/>
      <c r="AX12" s="594"/>
      <c r="AY12" s="594"/>
      <c r="AZ12" s="594"/>
      <c r="BA12" s="594"/>
      <c r="BB12" s="594"/>
      <c r="BC12" s="594"/>
      <c r="BD12" s="594"/>
      <c r="BE12" s="594"/>
      <c r="BF12" s="595"/>
      <c r="BG12" s="596">
        <v>33656</v>
      </c>
      <c r="BH12" s="597"/>
      <c r="BI12" s="597"/>
      <c r="BJ12" s="597"/>
      <c r="BK12" s="597"/>
      <c r="BL12" s="597"/>
      <c r="BM12" s="597"/>
      <c r="BN12" s="598"/>
      <c r="BO12" s="638">
        <v>54.3</v>
      </c>
      <c r="BP12" s="638"/>
      <c r="BQ12" s="638"/>
      <c r="BR12" s="638"/>
      <c r="BS12" s="639" t="s">
        <v>64</v>
      </c>
      <c r="BT12" s="639"/>
      <c r="BU12" s="639"/>
      <c r="BV12" s="639"/>
      <c r="BW12" s="639"/>
      <c r="BX12" s="639"/>
      <c r="BY12" s="639"/>
      <c r="BZ12" s="639"/>
      <c r="CA12" s="639"/>
      <c r="CB12" s="673"/>
      <c r="CD12" s="593" t="s">
        <v>183</v>
      </c>
      <c r="CE12" s="594"/>
      <c r="CF12" s="594"/>
      <c r="CG12" s="594"/>
      <c r="CH12" s="594"/>
      <c r="CI12" s="594"/>
      <c r="CJ12" s="594"/>
      <c r="CK12" s="594"/>
      <c r="CL12" s="594"/>
      <c r="CM12" s="594"/>
      <c r="CN12" s="594"/>
      <c r="CO12" s="594"/>
      <c r="CP12" s="594"/>
      <c r="CQ12" s="595"/>
      <c r="CR12" s="596">
        <v>49865</v>
      </c>
      <c r="CS12" s="597"/>
      <c r="CT12" s="597"/>
      <c r="CU12" s="597"/>
      <c r="CV12" s="597"/>
      <c r="CW12" s="597"/>
      <c r="CX12" s="597"/>
      <c r="CY12" s="598"/>
      <c r="CZ12" s="638">
        <v>2.9</v>
      </c>
      <c r="DA12" s="638"/>
      <c r="DB12" s="638"/>
      <c r="DC12" s="638"/>
      <c r="DD12" s="602">
        <v>5034</v>
      </c>
      <c r="DE12" s="597"/>
      <c r="DF12" s="597"/>
      <c r="DG12" s="597"/>
      <c r="DH12" s="597"/>
      <c r="DI12" s="597"/>
      <c r="DJ12" s="597"/>
      <c r="DK12" s="597"/>
      <c r="DL12" s="597"/>
      <c r="DM12" s="597"/>
      <c r="DN12" s="597"/>
      <c r="DO12" s="597"/>
      <c r="DP12" s="598"/>
      <c r="DQ12" s="602">
        <v>48963</v>
      </c>
      <c r="DR12" s="597"/>
      <c r="DS12" s="597"/>
      <c r="DT12" s="597"/>
      <c r="DU12" s="597"/>
      <c r="DV12" s="597"/>
      <c r="DW12" s="597"/>
      <c r="DX12" s="597"/>
      <c r="DY12" s="597"/>
      <c r="DZ12" s="597"/>
      <c r="EA12" s="597"/>
      <c r="EB12" s="597"/>
      <c r="EC12" s="637"/>
    </row>
    <row r="13" spans="2:143" ht="11.25" customHeight="1">
      <c r="B13" s="593" t="s">
        <v>184</v>
      </c>
      <c r="C13" s="594"/>
      <c r="D13" s="594"/>
      <c r="E13" s="594"/>
      <c r="F13" s="594"/>
      <c r="G13" s="594"/>
      <c r="H13" s="594"/>
      <c r="I13" s="594"/>
      <c r="J13" s="594"/>
      <c r="K13" s="594"/>
      <c r="L13" s="594"/>
      <c r="M13" s="594"/>
      <c r="N13" s="594"/>
      <c r="O13" s="594"/>
      <c r="P13" s="594"/>
      <c r="Q13" s="595"/>
      <c r="R13" s="596" t="s">
        <v>64</v>
      </c>
      <c r="S13" s="597"/>
      <c r="T13" s="597"/>
      <c r="U13" s="597"/>
      <c r="V13" s="597"/>
      <c r="W13" s="597"/>
      <c r="X13" s="597"/>
      <c r="Y13" s="598"/>
      <c r="Z13" s="638" t="s">
        <v>64</v>
      </c>
      <c r="AA13" s="638"/>
      <c r="AB13" s="638"/>
      <c r="AC13" s="638"/>
      <c r="AD13" s="639" t="s">
        <v>64</v>
      </c>
      <c r="AE13" s="639"/>
      <c r="AF13" s="639"/>
      <c r="AG13" s="639"/>
      <c r="AH13" s="639"/>
      <c r="AI13" s="639"/>
      <c r="AJ13" s="639"/>
      <c r="AK13" s="639"/>
      <c r="AL13" s="599" t="s">
        <v>64</v>
      </c>
      <c r="AM13" s="600"/>
      <c r="AN13" s="600"/>
      <c r="AO13" s="640"/>
      <c r="AP13" s="593" t="s">
        <v>185</v>
      </c>
      <c r="AQ13" s="594"/>
      <c r="AR13" s="594"/>
      <c r="AS13" s="594"/>
      <c r="AT13" s="594"/>
      <c r="AU13" s="594"/>
      <c r="AV13" s="594"/>
      <c r="AW13" s="594"/>
      <c r="AX13" s="594"/>
      <c r="AY13" s="594"/>
      <c r="AZ13" s="594"/>
      <c r="BA13" s="594"/>
      <c r="BB13" s="594"/>
      <c r="BC13" s="594"/>
      <c r="BD13" s="594"/>
      <c r="BE13" s="594"/>
      <c r="BF13" s="595"/>
      <c r="BG13" s="596">
        <v>33656</v>
      </c>
      <c r="BH13" s="597"/>
      <c r="BI13" s="597"/>
      <c r="BJ13" s="597"/>
      <c r="BK13" s="597"/>
      <c r="BL13" s="597"/>
      <c r="BM13" s="597"/>
      <c r="BN13" s="598"/>
      <c r="BO13" s="638">
        <v>54.3</v>
      </c>
      <c r="BP13" s="638"/>
      <c r="BQ13" s="638"/>
      <c r="BR13" s="638"/>
      <c r="BS13" s="639" t="s">
        <v>64</v>
      </c>
      <c r="BT13" s="639"/>
      <c r="BU13" s="639"/>
      <c r="BV13" s="639"/>
      <c r="BW13" s="639"/>
      <c r="BX13" s="639"/>
      <c r="BY13" s="639"/>
      <c r="BZ13" s="639"/>
      <c r="CA13" s="639"/>
      <c r="CB13" s="673"/>
      <c r="CD13" s="593" t="s">
        <v>186</v>
      </c>
      <c r="CE13" s="594"/>
      <c r="CF13" s="594"/>
      <c r="CG13" s="594"/>
      <c r="CH13" s="594"/>
      <c r="CI13" s="594"/>
      <c r="CJ13" s="594"/>
      <c r="CK13" s="594"/>
      <c r="CL13" s="594"/>
      <c r="CM13" s="594"/>
      <c r="CN13" s="594"/>
      <c r="CO13" s="594"/>
      <c r="CP13" s="594"/>
      <c r="CQ13" s="595"/>
      <c r="CR13" s="596">
        <v>232791</v>
      </c>
      <c r="CS13" s="597"/>
      <c r="CT13" s="597"/>
      <c r="CU13" s="597"/>
      <c r="CV13" s="597"/>
      <c r="CW13" s="597"/>
      <c r="CX13" s="597"/>
      <c r="CY13" s="598"/>
      <c r="CZ13" s="638">
        <v>13.4</v>
      </c>
      <c r="DA13" s="638"/>
      <c r="DB13" s="638"/>
      <c r="DC13" s="638"/>
      <c r="DD13" s="602">
        <v>122068</v>
      </c>
      <c r="DE13" s="597"/>
      <c r="DF13" s="597"/>
      <c r="DG13" s="597"/>
      <c r="DH13" s="597"/>
      <c r="DI13" s="597"/>
      <c r="DJ13" s="597"/>
      <c r="DK13" s="597"/>
      <c r="DL13" s="597"/>
      <c r="DM13" s="597"/>
      <c r="DN13" s="597"/>
      <c r="DO13" s="597"/>
      <c r="DP13" s="598"/>
      <c r="DQ13" s="602">
        <v>32862</v>
      </c>
      <c r="DR13" s="597"/>
      <c r="DS13" s="597"/>
      <c r="DT13" s="597"/>
      <c r="DU13" s="597"/>
      <c r="DV13" s="597"/>
      <c r="DW13" s="597"/>
      <c r="DX13" s="597"/>
      <c r="DY13" s="597"/>
      <c r="DZ13" s="597"/>
      <c r="EA13" s="597"/>
      <c r="EB13" s="597"/>
      <c r="EC13" s="637"/>
    </row>
    <row r="14" spans="2:143" ht="11.25" customHeight="1">
      <c r="B14" s="593" t="s">
        <v>187</v>
      </c>
      <c r="C14" s="594"/>
      <c r="D14" s="594"/>
      <c r="E14" s="594"/>
      <c r="F14" s="594"/>
      <c r="G14" s="594"/>
      <c r="H14" s="594"/>
      <c r="I14" s="594"/>
      <c r="J14" s="594"/>
      <c r="K14" s="594"/>
      <c r="L14" s="594"/>
      <c r="M14" s="594"/>
      <c r="N14" s="594"/>
      <c r="O14" s="594"/>
      <c r="P14" s="594"/>
      <c r="Q14" s="595"/>
      <c r="R14" s="596">
        <v>67</v>
      </c>
      <c r="S14" s="597"/>
      <c r="T14" s="597"/>
      <c r="U14" s="597"/>
      <c r="V14" s="597"/>
      <c r="W14" s="597"/>
      <c r="X14" s="597"/>
      <c r="Y14" s="598"/>
      <c r="Z14" s="638">
        <v>0</v>
      </c>
      <c r="AA14" s="638"/>
      <c r="AB14" s="638"/>
      <c r="AC14" s="638"/>
      <c r="AD14" s="639">
        <v>67</v>
      </c>
      <c r="AE14" s="639"/>
      <c r="AF14" s="639"/>
      <c r="AG14" s="639"/>
      <c r="AH14" s="639"/>
      <c r="AI14" s="639"/>
      <c r="AJ14" s="639"/>
      <c r="AK14" s="639"/>
      <c r="AL14" s="599">
        <v>0</v>
      </c>
      <c r="AM14" s="600"/>
      <c r="AN14" s="600"/>
      <c r="AO14" s="640"/>
      <c r="AP14" s="593" t="s">
        <v>188</v>
      </c>
      <c r="AQ14" s="594"/>
      <c r="AR14" s="594"/>
      <c r="AS14" s="594"/>
      <c r="AT14" s="594"/>
      <c r="AU14" s="594"/>
      <c r="AV14" s="594"/>
      <c r="AW14" s="594"/>
      <c r="AX14" s="594"/>
      <c r="AY14" s="594"/>
      <c r="AZ14" s="594"/>
      <c r="BA14" s="594"/>
      <c r="BB14" s="594"/>
      <c r="BC14" s="594"/>
      <c r="BD14" s="594"/>
      <c r="BE14" s="594"/>
      <c r="BF14" s="595"/>
      <c r="BG14" s="596">
        <v>3283</v>
      </c>
      <c r="BH14" s="597"/>
      <c r="BI14" s="597"/>
      <c r="BJ14" s="597"/>
      <c r="BK14" s="597"/>
      <c r="BL14" s="597"/>
      <c r="BM14" s="597"/>
      <c r="BN14" s="598"/>
      <c r="BO14" s="638">
        <v>5.3</v>
      </c>
      <c r="BP14" s="638"/>
      <c r="BQ14" s="638"/>
      <c r="BR14" s="638"/>
      <c r="BS14" s="639" t="s">
        <v>64</v>
      </c>
      <c r="BT14" s="639"/>
      <c r="BU14" s="639"/>
      <c r="BV14" s="639"/>
      <c r="BW14" s="639"/>
      <c r="BX14" s="639"/>
      <c r="BY14" s="639"/>
      <c r="BZ14" s="639"/>
      <c r="CA14" s="639"/>
      <c r="CB14" s="673"/>
      <c r="CD14" s="593" t="s">
        <v>189</v>
      </c>
      <c r="CE14" s="594"/>
      <c r="CF14" s="594"/>
      <c r="CG14" s="594"/>
      <c r="CH14" s="594"/>
      <c r="CI14" s="594"/>
      <c r="CJ14" s="594"/>
      <c r="CK14" s="594"/>
      <c r="CL14" s="594"/>
      <c r="CM14" s="594"/>
      <c r="CN14" s="594"/>
      <c r="CO14" s="594"/>
      <c r="CP14" s="594"/>
      <c r="CQ14" s="595"/>
      <c r="CR14" s="596">
        <v>58275</v>
      </c>
      <c r="CS14" s="597"/>
      <c r="CT14" s="597"/>
      <c r="CU14" s="597"/>
      <c r="CV14" s="597"/>
      <c r="CW14" s="597"/>
      <c r="CX14" s="597"/>
      <c r="CY14" s="598"/>
      <c r="CZ14" s="638">
        <v>3.3</v>
      </c>
      <c r="DA14" s="638"/>
      <c r="DB14" s="638"/>
      <c r="DC14" s="638"/>
      <c r="DD14" s="602" t="s">
        <v>64</v>
      </c>
      <c r="DE14" s="597"/>
      <c r="DF14" s="597"/>
      <c r="DG14" s="597"/>
      <c r="DH14" s="597"/>
      <c r="DI14" s="597"/>
      <c r="DJ14" s="597"/>
      <c r="DK14" s="597"/>
      <c r="DL14" s="597"/>
      <c r="DM14" s="597"/>
      <c r="DN14" s="597"/>
      <c r="DO14" s="597"/>
      <c r="DP14" s="598"/>
      <c r="DQ14" s="602">
        <v>57543</v>
      </c>
      <c r="DR14" s="597"/>
      <c r="DS14" s="597"/>
      <c r="DT14" s="597"/>
      <c r="DU14" s="597"/>
      <c r="DV14" s="597"/>
      <c r="DW14" s="597"/>
      <c r="DX14" s="597"/>
      <c r="DY14" s="597"/>
      <c r="DZ14" s="597"/>
      <c r="EA14" s="597"/>
      <c r="EB14" s="597"/>
      <c r="EC14" s="637"/>
    </row>
    <row r="15" spans="2:143" ht="11.25" customHeight="1">
      <c r="B15" s="593" t="s">
        <v>190</v>
      </c>
      <c r="C15" s="594"/>
      <c r="D15" s="594"/>
      <c r="E15" s="594"/>
      <c r="F15" s="594"/>
      <c r="G15" s="594"/>
      <c r="H15" s="594"/>
      <c r="I15" s="594"/>
      <c r="J15" s="594"/>
      <c r="K15" s="594"/>
      <c r="L15" s="594"/>
      <c r="M15" s="594"/>
      <c r="N15" s="594"/>
      <c r="O15" s="594"/>
      <c r="P15" s="594"/>
      <c r="Q15" s="595"/>
      <c r="R15" s="596" t="s">
        <v>64</v>
      </c>
      <c r="S15" s="597"/>
      <c r="T15" s="597"/>
      <c r="U15" s="597"/>
      <c r="V15" s="597"/>
      <c r="W15" s="597"/>
      <c r="X15" s="597"/>
      <c r="Y15" s="598"/>
      <c r="Z15" s="638" t="s">
        <v>64</v>
      </c>
      <c r="AA15" s="638"/>
      <c r="AB15" s="638"/>
      <c r="AC15" s="638"/>
      <c r="AD15" s="639" t="s">
        <v>64</v>
      </c>
      <c r="AE15" s="639"/>
      <c r="AF15" s="639"/>
      <c r="AG15" s="639"/>
      <c r="AH15" s="639"/>
      <c r="AI15" s="639"/>
      <c r="AJ15" s="639"/>
      <c r="AK15" s="639"/>
      <c r="AL15" s="599" t="s">
        <v>64</v>
      </c>
      <c r="AM15" s="600"/>
      <c r="AN15" s="600"/>
      <c r="AO15" s="640"/>
      <c r="AP15" s="593" t="s">
        <v>191</v>
      </c>
      <c r="AQ15" s="594"/>
      <c r="AR15" s="594"/>
      <c r="AS15" s="594"/>
      <c r="AT15" s="594"/>
      <c r="AU15" s="594"/>
      <c r="AV15" s="594"/>
      <c r="AW15" s="594"/>
      <c r="AX15" s="594"/>
      <c r="AY15" s="594"/>
      <c r="AZ15" s="594"/>
      <c r="BA15" s="594"/>
      <c r="BB15" s="594"/>
      <c r="BC15" s="594"/>
      <c r="BD15" s="594"/>
      <c r="BE15" s="594"/>
      <c r="BF15" s="595"/>
      <c r="BG15" s="596">
        <v>2323</v>
      </c>
      <c r="BH15" s="597"/>
      <c r="BI15" s="597"/>
      <c r="BJ15" s="597"/>
      <c r="BK15" s="597"/>
      <c r="BL15" s="597"/>
      <c r="BM15" s="597"/>
      <c r="BN15" s="598"/>
      <c r="BO15" s="638">
        <v>3.7</v>
      </c>
      <c r="BP15" s="638"/>
      <c r="BQ15" s="638"/>
      <c r="BR15" s="638"/>
      <c r="BS15" s="639" t="s">
        <v>64</v>
      </c>
      <c r="BT15" s="639"/>
      <c r="BU15" s="639"/>
      <c r="BV15" s="639"/>
      <c r="BW15" s="639"/>
      <c r="BX15" s="639"/>
      <c r="BY15" s="639"/>
      <c r="BZ15" s="639"/>
      <c r="CA15" s="639"/>
      <c r="CB15" s="673"/>
      <c r="CD15" s="593" t="s">
        <v>192</v>
      </c>
      <c r="CE15" s="594"/>
      <c r="CF15" s="594"/>
      <c r="CG15" s="594"/>
      <c r="CH15" s="594"/>
      <c r="CI15" s="594"/>
      <c r="CJ15" s="594"/>
      <c r="CK15" s="594"/>
      <c r="CL15" s="594"/>
      <c r="CM15" s="594"/>
      <c r="CN15" s="594"/>
      <c r="CO15" s="594"/>
      <c r="CP15" s="594"/>
      <c r="CQ15" s="595"/>
      <c r="CR15" s="596">
        <v>153114</v>
      </c>
      <c r="CS15" s="597"/>
      <c r="CT15" s="597"/>
      <c r="CU15" s="597"/>
      <c r="CV15" s="597"/>
      <c r="CW15" s="597"/>
      <c r="CX15" s="597"/>
      <c r="CY15" s="598"/>
      <c r="CZ15" s="638">
        <v>8.8000000000000007</v>
      </c>
      <c r="DA15" s="638"/>
      <c r="DB15" s="638"/>
      <c r="DC15" s="638"/>
      <c r="DD15" s="602">
        <v>34540</v>
      </c>
      <c r="DE15" s="597"/>
      <c r="DF15" s="597"/>
      <c r="DG15" s="597"/>
      <c r="DH15" s="597"/>
      <c r="DI15" s="597"/>
      <c r="DJ15" s="597"/>
      <c r="DK15" s="597"/>
      <c r="DL15" s="597"/>
      <c r="DM15" s="597"/>
      <c r="DN15" s="597"/>
      <c r="DO15" s="597"/>
      <c r="DP15" s="598"/>
      <c r="DQ15" s="602">
        <v>114777</v>
      </c>
      <c r="DR15" s="597"/>
      <c r="DS15" s="597"/>
      <c r="DT15" s="597"/>
      <c r="DU15" s="597"/>
      <c r="DV15" s="597"/>
      <c r="DW15" s="597"/>
      <c r="DX15" s="597"/>
      <c r="DY15" s="597"/>
      <c r="DZ15" s="597"/>
      <c r="EA15" s="597"/>
      <c r="EB15" s="597"/>
      <c r="EC15" s="637"/>
    </row>
    <row r="16" spans="2:143" ht="11.25" customHeight="1">
      <c r="B16" s="593" t="s">
        <v>193</v>
      </c>
      <c r="C16" s="594"/>
      <c r="D16" s="594"/>
      <c r="E16" s="594"/>
      <c r="F16" s="594"/>
      <c r="G16" s="594"/>
      <c r="H16" s="594"/>
      <c r="I16" s="594"/>
      <c r="J16" s="594"/>
      <c r="K16" s="594"/>
      <c r="L16" s="594"/>
      <c r="M16" s="594"/>
      <c r="N16" s="594"/>
      <c r="O16" s="594"/>
      <c r="P16" s="594"/>
      <c r="Q16" s="595"/>
      <c r="R16" s="596">
        <v>1825</v>
      </c>
      <c r="S16" s="597"/>
      <c r="T16" s="597"/>
      <c r="U16" s="597"/>
      <c r="V16" s="597"/>
      <c r="W16" s="597"/>
      <c r="X16" s="597"/>
      <c r="Y16" s="598"/>
      <c r="Z16" s="638">
        <v>0.1</v>
      </c>
      <c r="AA16" s="638"/>
      <c r="AB16" s="638"/>
      <c r="AC16" s="638"/>
      <c r="AD16" s="639">
        <v>1825</v>
      </c>
      <c r="AE16" s="639"/>
      <c r="AF16" s="639"/>
      <c r="AG16" s="639"/>
      <c r="AH16" s="639"/>
      <c r="AI16" s="639"/>
      <c r="AJ16" s="639"/>
      <c r="AK16" s="639"/>
      <c r="AL16" s="599">
        <v>0.2</v>
      </c>
      <c r="AM16" s="600"/>
      <c r="AN16" s="600"/>
      <c r="AO16" s="640"/>
      <c r="AP16" s="593" t="s">
        <v>194</v>
      </c>
      <c r="AQ16" s="594"/>
      <c r="AR16" s="594"/>
      <c r="AS16" s="594"/>
      <c r="AT16" s="594"/>
      <c r="AU16" s="594"/>
      <c r="AV16" s="594"/>
      <c r="AW16" s="594"/>
      <c r="AX16" s="594"/>
      <c r="AY16" s="594"/>
      <c r="AZ16" s="594"/>
      <c r="BA16" s="594"/>
      <c r="BB16" s="594"/>
      <c r="BC16" s="594"/>
      <c r="BD16" s="594"/>
      <c r="BE16" s="594"/>
      <c r="BF16" s="595"/>
      <c r="BG16" s="596" t="s">
        <v>64</v>
      </c>
      <c r="BH16" s="597"/>
      <c r="BI16" s="597"/>
      <c r="BJ16" s="597"/>
      <c r="BK16" s="597"/>
      <c r="BL16" s="597"/>
      <c r="BM16" s="597"/>
      <c r="BN16" s="598"/>
      <c r="BO16" s="638" t="s">
        <v>64</v>
      </c>
      <c r="BP16" s="638"/>
      <c r="BQ16" s="638"/>
      <c r="BR16" s="638"/>
      <c r="BS16" s="639" t="s">
        <v>64</v>
      </c>
      <c r="BT16" s="639"/>
      <c r="BU16" s="639"/>
      <c r="BV16" s="639"/>
      <c r="BW16" s="639"/>
      <c r="BX16" s="639"/>
      <c r="BY16" s="639"/>
      <c r="BZ16" s="639"/>
      <c r="CA16" s="639"/>
      <c r="CB16" s="673"/>
      <c r="CD16" s="593" t="s">
        <v>195</v>
      </c>
      <c r="CE16" s="594"/>
      <c r="CF16" s="594"/>
      <c r="CG16" s="594"/>
      <c r="CH16" s="594"/>
      <c r="CI16" s="594"/>
      <c r="CJ16" s="594"/>
      <c r="CK16" s="594"/>
      <c r="CL16" s="594"/>
      <c r="CM16" s="594"/>
      <c r="CN16" s="594"/>
      <c r="CO16" s="594"/>
      <c r="CP16" s="594"/>
      <c r="CQ16" s="595"/>
      <c r="CR16" s="596" t="s">
        <v>64</v>
      </c>
      <c r="CS16" s="597"/>
      <c r="CT16" s="597"/>
      <c r="CU16" s="597"/>
      <c r="CV16" s="597"/>
      <c r="CW16" s="597"/>
      <c r="CX16" s="597"/>
      <c r="CY16" s="598"/>
      <c r="CZ16" s="638" t="s">
        <v>64</v>
      </c>
      <c r="DA16" s="638"/>
      <c r="DB16" s="638"/>
      <c r="DC16" s="638"/>
      <c r="DD16" s="602" t="s">
        <v>64</v>
      </c>
      <c r="DE16" s="597"/>
      <c r="DF16" s="597"/>
      <c r="DG16" s="597"/>
      <c r="DH16" s="597"/>
      <c r="DI16" s="597"/>
      <c r="DJ16" s="597"/>
      <c r="DK16" s="597"/>
      <c r="DL16" s="597"/>
      <c r="DM16" s="597"/>
      <c r="DN16" s="597"/>
      <c r="DO16" s="597"/>
      <c r="DP16" s="598"/>
      <c r="DQ16" s="602" t="s">
        <v>64</v>
      </c>
      <c r="DR16" s="597"/>
      <c r="DS16" s="597"/>
      <c r="DT16" s="597"/>
      <c r="DU16" s="597"/>
      <c r="DV16" s="597"/>
      <c r="DW16" s="597"/>
      <c r="DX16" s="597"/>
      <c r="DY16" s="597"/>
      <c r="DZ16" s="597"/>
      <c r="EA16" s="597"/>
      <c r="EB16" s="597"/>
      <c r="EC16" s="637"/>
    </row>
    <row r="17" spans="2:133" ht="11.25" customHeight="1">
      <c r="B17" s="593" t="s">
        <v>196</v>
      </c>
      <c r="C17" s="594"/>
      <c r="D17" s="594"/>
      <c r="E17" s="594"/>
      <c r="F17" s="594"/>
      <c r="G17" s="594"/>
      <c r="H17" s="594"/>
      <c r="I17" s="594"/>
      <c r="J17" s="594"/>
      <c r="K17" s="594"/>
      <c r="L17" s="594"/>
      <c r="M17" s="594"/>
      <c r="N17" s="594"/>
      <c r="O17" s="594"/>
      <c r="P17" s="594"/>
      <c r="Q17" s="595"/>
      <c r="R17" s="596">
        <v>968</v>
      </c>
      <c r="S17" s="597"/>
      <c r="T17" s="597"/>
      <c r="U17" s="597"/>
      <c r="V17" s="597"/>
      <c r="W17" s="597"/>
      <c r="X17" s="597"/>
      <c r="Y17" s="598"/>
      <c r="Z17" s="638">
        <v>0.1</v>
      </c>
      <c r="AA17" s="638"/>
      <c r="AB17" s="638"/>
      <c r="AC17" s="638"/>
      <c r="AD17" s="639">
        <v>968</v>
      </c>
      <c r="AE17" s="639"/>
      <c r="AF17" s="639"/>
      <c r="AG17" s="639"/>
      <c r="AH17" s="639"/>
      <c r="AI17" s="639"/>
      <c r="AJ17" s="639"/>
      <c r="AK17" s="639"/>
      <c r="AL17" s="599">
        <v>0.1</v>
      </c>
      <c r="AM17" s="600"/>
      <c r="AN17" s="600"/>
      <c r="AO17" s="640"/>
      <c r="AP17" s="593" t="s">
        <v>197</v>
      </c>
      <c r="AQ17" s="594"/>
      <c r="AR17" s="594"/>
      <c r="AS17" s="594"/>
      <c r="AT17" s="594"/>
      <c r="AU17" s="594"/>
      <c r="AV17" s="594"/>
      <c r="AW17" s="594"/>
      <c r="AX17" s="594"/>
      <c r="AY17" s="594"/>
      <c r="AZ17" s="594"/>
      <c r="BA17" s="594"/>
      <c r="BB17" s="594"/>
      <c r="BC17" s="594"/>
      <c r="BD17" s="594"/>
      <c r="BE17" s="594"/>
      <c r="BF17" s="595"/>
      <c r="BG17" s="596" t="s">
        <v>64</v>
      </c>
      <c r="BH17" s="597"/>
      <c r="BI17" s="597"/>
      <c r="BJ17" s="597"/>
      <c r="BK17" s="597"/>
      <c r="BL17" s="597"/>
      <c r="BM17" s="597"/>
      <c r="BN17" s="598"/>
      <c r="BO17" s="638" t="s">
        <v>64</v>
      </c>
      <c r="BP17" s="638"/>
      <c r="BQ17" s="638"/>
      <c r="BR17" s="638"/>
      <c r="BS17" s="639" t="s">
        <v>64</v>
      </c>
      <c r="BT17" s="639"/>
      <c r="BU17" s="639"/>
      <c r="BV17" s="639"/>
      <c r="BW17" s="639"/>
      <c r="BX17" s="639"/>
      <c r="BY17" s="639"/>
      <c r="BZ17" s="639"/>
      <c r="CA17" s="639"/>
      <c r="CB17" s="673"/>
      <c r="CD17" s="593" t="s">
        <v>198</v>
      </c>
      <c r="CE17" s="594"/>
      <c r="CF17" s="594"/>
      <c r="CG17" s="594"/>
      <c r="CH17" s="594"/>
      <c r="CI17" s="594"/>
      <c r="CJ17" s="594"/>
      <c r="CK17" s="594"/>
      <c r="CL17" s="594"/>
      <c r="CM17" s="594"/>
      <c r="CN17" s="594"/>
      <c r="CO17" s="594"/>
      <c r="CP17" s="594"/>
      <c r="CQ17" s="595"/>
      <c r="CR17" s="596">
        <v>128058</v>
      </c>
      <c r="CS17" s="597"/>
      <c r="CT17" s="597"/>
      <c r="CU17" s="597"/>
      <c r="CV17" s="597"/>
      <c r="CW17" s="597"/>
      <c r="CX17" s="597"/>
      <c r="CY17" s="598"/>
      <c r="CZ17" s="638">
        <v>7.3</v>
      </c>
      <c r="DA17" s="638"/>
      <c r="DB17" s="638"/>
      <c r="DC17" s="638"/>
      <c r="DD17" s="602" t="s">
        <v>64</v>
      </c>
      <c r="DE17" s="597"/>
      <c r="DF17" s="597"/>
      <c r="DG17" s="597"/>
      <c r="DH17" s="597"/>
      <c r="DI17" s="597"/>
      <c r="DJ17" s="597"/>
      <c r="DK17" s="597"/>
      <c r="DL17" s="597"/>
      <c r="DM17" s="597"/>
      <c r="DN17" s="597"/>
      <c r="DO17" s="597"/>
      <c r="DP17" s="598"/>
      <c r="DQ17" s="602">
        <v>125691</v>
      </c>
      <c r="DR17" s="597"/>
      <c r="DS17" s="597"/>
      <c r="DT17" s="597"/>
      <c r="DU17" s="597"/>
      <c r="DV17" s="597"/>
      <c r="DW17" s="597"/>
      <c r="DX17" s="597"/>
      <c r="DY17" s="597"/>
      <c r="DZ17" s="597"/>
      <c r="EA17" s="597"/>
      <c r="EB17" s="597"/>
      <c r="EC17" s="637"/>
    </row>
    <row r="18" spans="2:133" ht="11.25" customHeight="1">
      <c r="B18" s="593" t="s">
        <v>199</v>
      </c>
      <c r="C18" s="594"/>
      <c r="D18" s="594"/>
      <c r="E18" s="594"/>
      <c r="F18" s="594"/>
      <c r="G18" s="594"/>
      <c r="H18" s="594"/>
      <c r="I18" s="594"/>
      <c r="J18" s="594"/>
      <c r="K18" s="594"/>
      <c r="L18" s="594"/>
      <c r="M18" s="594"/>
      <c r="N18" s="594"/>
      <c r="O18" s="594"/>
      <c r="P18" s="594"/>
      <c r="Q18" s="595"/>
      <c r="R18" s="596">
        <v>73</v>
      </c>
      <c r="S18" s="597"/>
      <c r="T18" s="597"/>
      <c r="U18" s="597"/>
      <c r="V18" s="597"/>
      <c r="W18" s="597"/>
      <c r="X18" s="597"/>
      <c r="Y18" s="598"/>
      <c r="Z18" s="638">
        <v>0</v>
      </c>
      <c r="AA18" s="638"/>
      <c r="AB18" s="638"/>
      <c r="AC18" s="638"/>
      <c r="AD18" s="639">
        <v>73</v>
      </c>
      <c r="AE18" s="639"/>
      <c r="AF18" s="639"/>
      <c r="AG18" s="639"/>
      <c r="AH18" s="639"/>
      <c r="AI18" s="639"/>
      <c r="AJ18" s="639"/>
      <c r="AK18" s="639"/>
      <c r="AL18" s="599">
        <v>0</v>
      </c>
      <c r="AM18" s="600"/>
      <c r="AN18" s="600"/>
      <c r="AO18" s="640"/>
      <c r="AP18" s="593" t="s">
        <v>200</v>
      </c>
      <c r="AQ18" s="594"/>
      <c r="AR18" s="594"/>
      <c r="AS18" s="594"/>
      <c r="AT18" s="594"/>
      <c r="AU18" s="594"/>
      <c r="AV18" s="594"/>
      <c r="AW18" s="594"/>
      <c r="AX18" s="594"/>
      <c r="AY18" s="594"/>
      <c r="AZ18" s="594"/>
      <c r="BA18" s="594"/>
      <c r="BB18" s="594"/>
      <c r="BC18" s="594"/>
      <c r="BD18" s="594"/>
      <c r="BE18" s="594"/>
      <c r="BF18" s="595"/>
      <c r="BG18" s="596" t="s">
        <v>64</v>
      </c>
      <c r="BH18" s="597"/>
      <c r="BI18" s="597"/>
      <c r="BJ18" s="597"/>
      <c r="BK18" s="597"/>
      <c r="BL18" s="597"/>
      <c r="BM18" s="597"/>
      <c r="BN18" s="598"/>
      <c r="BO18" s="638" t="s">
        <v>64</v>
      </c>
      <c r="BP18" s="638"/>
      <c r="BQ18" s="638"/>
      <c r="BR18" s="638"/>
      <c r="BS18" s="639" t="s">
        <v>64</v>
      </c>
      <c r="BT18" s="639"/>
      <c r="BU18" s="639"/>
      <c r="BV18" s="639"/>
      <c r="BW18" s="639"/>
      <c r="BX18" s="639"/>
      <c r="BY18" s="639"/>
      <c r="BZ18" s="639"/>
      <c r="CA18" s="639"/>
      <c r="CB18" s="673"/>
      <c r="CD18" s="593" t="s">
        <v>201</v>
      </c>
      <c r="CE18" s="594"/>
      <c r="CF18" s="594"/>
      <c r="CG18" s="594"/>
      <c r="CH18" s="594"/>
      <c r="CI18" s="594"/>
      <c r="CJ18" s="594"/>
      <c r="CK18" s="594"/>
      <c r="CL18" s="594"/>
      <c r="CM18" s="594"/>
      <c r="CN18" s="594"/>
      <c r="CO18" s="594"/>
      <c r="CP18" s="594"/>
      <c r="CQ18" s="595"/>
      <c r="CR18" s="596" t="s">
        <v>64</v>
      </c>
      <c r="CS18" s="597"/>
      <c r="CT18" s="597"/>
      <c r="CU18" s="597"/>
      <c r="CV18" s="597"/>
      <c r="CW18" s="597"/>
      <c r="CX18" s="597"/>
      <c r="CY18" s="598"/>
      <c r="CZ18" s="638" t="s">
        <v>64</v>
      </c>
      <c r="DA18" s="638"/>
      <c r="DB18" s="638"/>
      <c r="DC18" s="638"/>
      <c r="DD18" s="602" t="s">
        <v>64</v>
      </c>
      <c r="DE18" s="597"/>
      <c r="DF18" s="597"/>
      <c r="DG18" s="597"/>
      <c r="DH18" s="597"/>
      <c r="DI18" s="597"/>
      <c r="DJ18" s="597"/>
      <c r="DK18" s="597"/>
      <c r="DL18" s="597"/>
      <c r="DM18" s="597"/>
      <c r="DN18" s="597"/>
      <c r="DO18" s="597"/>
      <c r="DP18" s="598"/>
      <c r="DQ18" s="602" t="s">
        <v>64</v>
      </c>
      <c r="DR18" s="597"/>
      <c r="DS18" s="597"/>
      <c r="DT18" s="597"/>
      <c r="DU18" s="597"/>
      <c r="DV18" s="597"/>
      <c r="DW18" s="597"/>
      <c r="DX18" s="597"/>
      <c r="DY18" s="597"/>
      <c r="DZ18" s="597"/>
      <c r="EA18" s="597"/>
      <c r="EB18" s="597"/>
      <c r="EC18" s="637"/>
    </row>
    <row r="19" spans="2:133" ht="11.25" customHeight="1">
      <c r="B19" s="593" t="s">
        <v>202</v>
      </c>
      <c r="C19" s="594"/>
      <c r="D19" s="594"/>
      <c r="E19" s="594"/>
      <c r="F19" s="594"/>
      <c r="G19" s="594"/>
      <c r="H19" s="594"/>
      <c r="I19" s="594"/>
      <c r="J19" s="594"/>
      <c r="K19" s="594"/>
      <c r="L19" s="594"/>
      <c r="M19" s="594"/>
      <c r="N19" s="594"/>
      <c r="O19" s="594"/>
      <c r="P19" s="594"/>
      <c r="Q19" s="595"/>
      <c r="R19" s="596">
        <v>73</v>
      </c>
      <c r="S19" s="597"/>
      <c r="T19" s="597"/>
      <c r="U19" s="597"/>
      <c r="V19" s="597"/>
      <c r="W19" s="597"/>
      <c r="X19" s="597"/>
      <c r="Y19" s="598"/>
      <c r="Z19" s="638">
        <v>0</v>
      </c>
      <c r="AA19" s="638"/>
      <c r="AB19" s="638"/>
      <c r="AC19" s="638"/>
      <c r="AD19" s="639">
        <v>73</v>
      </c>
      <c r="AE19" s="639"/>
      <c r="AF19" s="639"/>
      <c r="AG19" s="639"/>
      <c r="AH19" s="639"/>
      <c r="AI19" s="639"/>
      <c r="AJ19" s="639"/>
      <c r="AK19" s="639"/>
      <c r="AL19" s="599">
        <v>0</v>
      </c>
      <c r="AM19" s="600"/>
      <c r="AN19" s="600"/>
      <c r="AO19" s="640"/>
      <c r="AP19" s="593" t="s">
        <v>203</v>
      </c>
      <c r="AQ19" s="594"/>
      <c r="AR19" s="594"/>
      <c r="AS19" s="594"/>
      <c r="AT19" s="594"/>
      <c r="AU19" s="594"/>
      <c r="AV19" s="594"/>
      <c r="AW19" s="594"/>
      <c r="AX19" s="594"/>
      <c r="AY19" s="594"/>
      <c r="AZ19" s="594"/>
      <c r="BA19" s="594"/>
      <c r="BB19" s="594"/>
      <c r="BC19" s="594"/>
      <c r="BD19" s="594"/>
      <c r="BE19" s="594"/>
      <c r="BF19" s="595"/>
      <c r="BG19" s="596" t="s">
        <v>64</v>
      </c>
      <c r="BH19" s="597"/>
      <c r="BI19" s="597"/>
      <c r="BJ19" s="597"/>
      <c r="BK19" s="597"/>
      <c r="BL19" s="597"/>
      <c r="BM19" s="597"/>
      <c r="BN19" s="598"/>
      <c r="BO19" s="638" t="s">
        <v>64</v>
      </c>
      <c r="BP19" s="638"/>
      <c r="BQ19" s="638"/>
      <c r="BR19" s="638"/>
      <c r="BS19" s="639" t="s">
        <v>64</v>
      </c>
      <c r="BT19" s="639"/>
      <c r="BU19" s="639"/>
      <c r="BV19" s="639"/>
      <c r="BW19" s="639"/>
      <c r="BX19" s="639"/>
      <c r="BY19" s="639"/>
      <c r="BZ19" s="639"/>
      <c r="CA19" s="639"/>
      <c r="CB19" s="673"/>
      <c r="CD19" s="593" t="s">
        <v>204</v>
      </c>
      <c r="CE19" s="594"/>
      <c r="CF19" s="594"/>
      <c r="CG19" s="594"/>
      <c r="CH19" s="594"/>
      <c r="CI19" s="594"/>
      <c r="CJ19" s="594"/>
      <c r="CK19" s="594"/>
      <c r="CL19" s="594"/>
      <c r="CM19" s="594"/>
      <c r="CN19" s="594"/>
      <c r="CO19" s="594"/>
      <c r="CP19" s="594"/>
      <c r="CQ19" s="595"/>
      <c r="CR19" s="596" t="s">
        <v>64</v>
      </c>
      <c r="CS19" s="597"/>
      <c r="CT19" s="597"/>
      <c r="CU19" s="597"/>
      <c r="CV19" s="597"/>
      <c r="CW19" s="597"/>
      <c r="CX19" s="597"/>
      <c r="CY19" s="598"/>
      <c r="CZ19" s="638" t="s">
        <v>64</v>
      </c>
      <c r="DA19" s="638"/>
      <c r="DB19" s="638"/>
      <c r="DC19" s="638"/>
      <c r="DD19" s="602" t="s">
        <v>64</v>
      </c>
      <c r="DE19" s="597"/>
      <c r="DF19" s="597"/>
      <c r="DG19" s="597"/>
      <c r="DH19" s="597"/>
      <c r="DI19" s="597"/>
      <c r="DJ19" s="597"/>
      <c r="DK19" s="597"/>
      <c r="DL19" s="597"/>
      <c r="DM19" s="597"/>
      <c r="DN19" s="597"/>
      <c r="DO19" s="597"/>
      <c r="DP19" s="598"/>
      <c r="DQ19" s="602" t="s">
        <v>64</v>
      </c>
      <c r="DR19" s="597"/>
      <c r="DS19" s="597"/>
      <c r="DT19" s="597"/>
      <c r="DU19" s="597"/>
      <c r="DV19" s="597"/>
      <c r="DW19" s="597"/>
      <c r="DX19" s="597"/>
      <c r="DY19" s="597"/>
      <c r="DZ19" s="597"/>
      <c r="EA19" s="597"/>
      <c r="EB19" s="597"/>
      <c r="EC19" s="637"/>
    </row>
    <row r="20" spans="2:133" ht="11.25" customHeight="1">
      <c r="B20" s="663" t="s">
        <v>205</v>
      </c>
      <c r="C20" s="664"/>
      <c r="D20" s="664"/>
      <c r="E20" s="664"/>
      <c r="F20" s="664"/>
      <c r="G20" s="664"/>
      <c r="H20" s="664"/>
      <c r="I20" s="664"/>
      <c r="J20" s="664"/>
      <c r="K20" s="664"/>
      <c r="L20" s="664"/>
      <c r="M20" s="664"/>
      <c r="N20" s="664"/>
      <c r="O20" s="664"/>
      <c r="P20" s="664"/>
      <c r="Q20" s="665"/>
      <c r="R20" s="596" t="s">
        <v>64</v>
      </c>
      <c r="S20" s="597"/>
      <c r="T20" s="597"/>
      <c r="U20" s="597"/>
      <c r="V20" s="597"/>
      <c r="W20" s="597"/>
      <c r="X20" s="597"/>
      <c r="Y20" s="598"/>
      <c r="Z20" s="638" t="s">
        <v>64</v>
      </c>
      <c r="AA20" s="638"/>
      <c r="AB20" s="638"/>
      <c r="AC20" s="638"/>
      <c r="AD20" s="639" t="s">
        <v>64</v>
      </c>
      <c r="AE20" s="639"/>
      <c r="AF20" s="639"/>
      <c r="AG20" s="639"/>
      <c r="AH20" s="639"/>
      <c r="AI20" s="639"/>
      <c r="AJ20" s="639"/>
      <c r="AK20" s="639"/>
      <c r="AL20" s="599" t="s">
        <v>64</v>
      </c>
      <c r="AM20" s="600"/>
      <c r="AN20" s="600"/>
      <c r="AO20" s="640"/>
      <c r="AP20" s="593" t="s">
        <v>206</v>
      </c>
      <c r="AQ20" s="594"/>
      <c r="AR20" s="594"/>
      <c r="AS20" s="594"/>
      <c r="AT20" s="594"/>
      <c r="AU20" s="594"/>
      <c r="AV20" s="594"/>
      <c r="AW20" s="594"/>
      <c r="AX20" s="594"/>
      <c r="AY20" s="594"/>
      <c r="AZ20" s="594"/>
      <c r="BA20" s="594"/>
      <c r="BB20" s="594"/>
      <c r="BC20" s="594"/>
      <c r="BD20" s="594"/>
      <c r="BE20" s="594"/>
      <c r="BF20" s="595"/>
      <c r="BG20" s="596" t="s">
        <v>64</v>
      </c>
      <c r="BH20" s="597"/>
      <c r="BI20" s="597"/>
      <c r="BJ20" s="597"/>
      <c r="BK20" s="597"/>
      <c r="BL20" s="597"/>
      <c r="BM20" s="597"/>
      <c r="BN20" s="598"/>
      <c r="BO20" s="638" t="s">
        <v>64</v>
      </c>
      <c r="BP20" s="638"/>
      <c r="BQ20" s="638"/>
      <c r="BR20" s="638"/>
      <c r="BS20" s="639" t="s">
        <v>64</v>
      </c>
      <c r="BT20" s="639"/>
      <c r="BU20" s="639"/>
      <c r="BV20" s="639"/>
      <c r="BW20" s="639"/>
      <c r="BX20" s="639"/>
      <c r="BY20" s="639"/>
      <c r="BZ20" s="639"/>
      <c r="CA20" s="639"/>
      <c r="CB20" s="673"/>
      <c r="CD20" s="593" t="s">
        <v>207</v>
      </c>
      <c r="CE20" s="594"/>
      <c r="CF20" s="594"/>
      <c r="CG20" s="594"/>
      <c r="CH20" s="594"/>
      <c r="CI20" s="594"/>
      <c r="CJ20" s="594"/>
      <c r="CK20" s="594"/>
      <c r="CL20" s="594"/>
      <c r="CM20" s="594"/>
      <c r="CN20" s="594"/>
      <c r="CO20" s="594"/>
      <c r="CP20" s="594"/>
      <c r="CQ20" s="595"/>
      <c r="CR20" s="596">
        <v>1743113</v>
      </c>
      <c r="CS20" s="597"/>
      <c r="CT20" s="597"/>
      <c r="CU20" s="597"/>
      <c r="CV20" s="597"/>
      <c r="CW20" s="597"/>
      <c r="CX20" s="597"/>
      <c r="CY20" s="598"/>
      <c r="CZ20" s="638">
        <v>100</v>
      </c>
      <c r="DA20" s="638"/>
      <c r="DB20" s="638"/>
      <c r="DC20" s="638"/>
      <c r="DD20" s="602">
        <v>236290</v>
      </c>
      <c r="DE20" s="597"/>
      <c r="DF20" s="597"/>
      <c r="DG20" s="597"/>
      <c r="DH20" s="597"/>
      <c r="DI20" s="597"/>
      <c r="DJ20" s="597"/>
      <c r="DK20" s="597"/>
      <c r="DL20" s="597"/>
      <c r="DM20" s="597"/>
      <c r="DN20" s="597"/>
      <c r="DO20" s="597"/>
      <c r="DP20" s="598"/>
      <c r="DQ20" s="602">
        <v>1223458</v>
      </c>
      <c r="DR20" s="597"/>
      <c r="DS20" s="597"/>
      <c r="DT20" s="597"/>
      <c r="DU20" s="597"/>
      <c r="DV20" s="597"/>
      <c r="DW20" s="597"/>
      <c r="DX20" s="597"/>
      <c r="DY20" s="597"/>
      <c r="DZ20" s="597"/>
      <c r="EA20" s="597"/>
      <c r="EB20" s="597"/>
      <c r="EC20" s="637"/>
    </row>
    <row r="21" spans="2:133" ht="11.25" customHeight="1">
      <c r="B21" s="593" t="s">
        <v>208</v>
      </c>
      <c r="C21" s="594"/>
      <c r="D21" s="594"/>
      <c r="E21" s="594"/>
      <c r="F21" s="594"/>
      <c r="G21" s="594"/>
      <c r="H21" s="594"/>
      <c r="I21" s="594"/>
      <c r="J21" s="594"/>
      <c r="K21" s="594"/>
      <c r="L21" s="594"/>
      <c r="M21" s="594"/>
      <c r="N21" s="594"/>
      <c r="O21" s="594"/>
      <c r="P21" s="594"/>
      <c r="Q21" s="595"/>
      <c r="R21" s="596">
        <v>966890</v>
      </c>
      <c r="S21" s="597"/>
      <c r="T21" s="597"/>
      <c r="U21" s="597"/>
      <c r="V21" s="597"/>
      <c r="W21" s="597"/>
      <c r="X21" s="597"/>
      <c r="Y21" s="598"/>
      <c r="Z21" s="638">
        <v>52.2</v>
      </c>
      <c r="AA21" s="638"/>
      <c r="AB21" s="638"/>
      <c r="AC21" s="638"/>
      <c r="AD21" s="639">
        <v>758276</v>
      </c>
      <c r="AE21" s="639"/>
      <c r="AF21" s="639"/>
      <c r="AG21" s="639"/>
      <c r="AH21" s="639"/>
      <c r="AI21" s="639"/>
      <c r="AJ21" s="639"/>
      <c r="AK21" s="639"/>
      <c r="AL21" s="599">
        <v>86.6</v>
      </c>
      <c r="AM21" s="600"/>
      <c r="AN21" s="600"/>
      <c r="AO21" s="640"/>
      <c r="AP21" s="593" t="s">
        <v>209</v>
      </c>
      <c r="AQ21" s="674"/>
      <c r="AR21" s="674"/>
      <c r="AS21" s="674"/>
      <c r="AT21" s="674"/>
      <c r="AU21" s="674"/>
      <c r="AV21" s="674"/>
      <c r="AW21" s="674"/>
      <c r="AX21" s="674"/>
      <c r="AY21" s="674"/>
      <c r="AZ21" s="674"/>
      <c r="BA21" s="674"/>
      <c r="BB21" s="674"/>
      <c r="BC21" s="674"/>
      <c r="BD21" s="674"/>
      <c r="BE21" s="674"/>
      <c r="BF21" s="675"/>
      <c r="BG21" s="596" t="s">
        <v>64</v>
      </c>
      <c r="BH21" s="597"/>
      <c r="BI21" s="597"/>
      <c r="BJ21" s="597"/>
      <c r="BK21" s="597"/>
      <c r="BL21" s="597"/>
      <c r="BM21" s="597"/>
      <c r="BN21" s="598"/>
      <c r="BO21" s="638" t="s">
        <v>64</v>
      </c>
      <c r="BP21" s="638"/>
      <c r="BQ21" s="638"/>
      <c r="BR21" s="638"/>
      <c r="BS21" s="639" t="s">
        <v>64</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c r="B22" s="593" t="s">
        <v>210</v>
      </c>
      <c r="C22" s="594"/>
      <c r="D22" s="594"/>
      <c r="E22" s="594"/>
      <c r="F22" s="594"/>
      <c r="G22" s="594"/>
      <c r="H22" s="594"/>
      <c r="I22" s="594"/>
      <c r="J22" s="594"/>
      <c r="K22" s="594"/>
      <c r="L22" s="594"/>
      <c r="M22" s="594"/>
      <c r="N22" s="594"/>
      <c r="O22" s="594"/>
      <c r="P22" s="594"/>
      <c r="Q22" s="595"/>
      <c r="R22" s="596">
        <v>758276</v>
      </c>
      <c r="S22" s="597"/>
      <c r="T22" s="597"/>
      <c r="U22" s="597"/>
      <c r="V22" s="597"/>
      <c r="W22" s="597"/>
      <c r="X22" s="597"/>
      <c r="Y22" s="598"/>
      <c r="Z22" s="638">
        <v>40.9</v>
      </c>
      <c r="AA22" s="638"/>
      <c r="AB22" s="638"/>
      <c r="AC22" s="638"/>
      <c r="AD22" s="639">
        <v>758276</v>
      </c>
      <c r="AE22" s="639"/>
      <c r="AF22" s="639"/>
      <c r="AG22" s="639"/>
      <c r="AH22" s="639"/>
      <c r="AI22" s="639"/>
      <c r="AJ22" s="639"/>
      <c r="AK22" s="639"/>
      <c r="AL22" s="599">
        <v>86.6</v>
      </c>
      <c r="AM22" s="600"/>
      <c r="AN22" s="600"/>
      <c r="AO22" s="640"/>
      <c r="AP22" s="593" t="s">
        <v>211</v>
      </c>
      <c r="AQ22" s="674"/>
      <c r="AR22" s="674"/>
      <c r="AS22" s="674"/>
      <c r="AT22" s="674"/>
      <c r="AU22" s="674"/>
      <c r="AV22" s="674"/>
      <c r="AW22" s="674"/>
      <c r="AX22" s="674"/>
      <c r="AY22" s="674"/>
      <c r="AZ22" s="674"/>
      <c r="BA22" s="674"/>
      <c r="BB22" s="674"/>
      <c r="BC22" s="674"/>
      <c r="BD22" s="674"/>
      <c r="BE22" s="674"/>
      <c r="BF22" s="675"/>
      <c r="BG22" s="596" t="s">
        <v>64</v>
      </c>
      <c r="BH22" s="597"/>
      <c r="BI22" s="597"/>
      <c r="BJ22" s="597"/>
      <c r="BK22" s="597"/>
      <c r="BL22" s="597"/>
      <c r="BM22" s="597"/>
      <c r="BN22" s="598"/>
      <c r="BO22" s="638" t="s">
        <v>64</v>
      </c>
      <c r="BP22" s="638"/>
      <c r="BQ22" s="638"/>
      <c r="BR22" s="638"/>
      <c r="BS22" s="639" t="s">
        <v>64</v>
      </c>
      <c r="BT22" s="639"/>
      <c r="BU22" s="639"/>
      <c r="BV22" s="639"/>
      <c r="BW22" s="639"/>
      <c r="BX22" s="639"/>
      <c r="BY22" s="639"/>
      <c r="BZ22" s="639"/>
      <c r="CA22" s="639"/>
      <c r="CB22" s="673"/>
      <c r="CD22" s="654" t="s">
        <v>212</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c r="B23" s="593" t="s">
        <v>213</v>
      </c>
      <c r="C23" s="594"/>
      <c r="D23" s="594"/>
      <c r="E23" s="594"/>
      <c r="F23" s="594"/>
      <c r="G23" s="594"/>
      <c r="H23" s="594"/>
      <c r="I23" s="594"/>
      <c r="J23" s="594"/>
      <c r="K23" s="594"/>
      <c r="L23" s="594"/>
      <c r="M23" s="594"/>
      <c r="N23" s="594"/>
      <c r="O23" s="594"/>
      <c r="P23" s="594"/>
      <c r="Q23" s="595"/>
      <c r="R23" s="596">
        <v>208614</v>
      </c>
      <c r="S23" s="597"/>
      <c r="T23" s="597"/>
      <c r="U23" s="597"/>
      <c r="V23" s="597"/>
      <c r="W23" s="597"/>
      <c r="X23" s="597"/>
      <c r="Y23" s="598"/>
      <c r="Z23" s="638">
        <v>11.3</v>
      </c>
      <c r="AA23" s="638"/>
      <c r="AB23" s="638"/>
      <c r="AC23" s="638"/>
      <c r="AD23" s="639" t="s">
        <v>64</v>
      </c>
      <c r="AE23" s="639"/>
      <c r="AF23" s="639"/>
      <c r="AG23" s="639"/>
      <c r="AH23" s="639"/>
      <c r="AI23" s="639"/>
      <c r="AJ23" s="639"/>
      <c r="AK23" s="639"/>
      <c r="AL23" s="599" t="s">
        <v>64</v>
      </c>
      <c r="AM23" s="600"/>
      <c r="AN23" s="600"/>
      <c r="AO23" s="640"/>
      <c r="AP23" s="593" t="s">
        <v>214</v>
      </c>
      <c r="AQ23" s="674"/>
      <c r="AR23" s="674"/>
      <c r="AS23" s="674"/>
      <c r="AT23" s="674"/>
      <c r="AU23" s="674"/>
      <c r="AV23" s="674"/>
      <c r="AW23" s="674"/>
      <c r="AX23" s="674"/>
      <c r="AY23" s="674"/>
      <c r="AZ23" s="674"/>
      <c r="BA23" s="674"/>
      <c r="BB23" s="674"/>
      <c r="BC23" s="674"/>
      <c r="BD23" s="674"/>
      <c r="BE23" s="674"/>
      <c r="BF23" s="675"/>
      <c r="BG23" s="596" t="s">
        <v>64</v>
      </c>
      <c r="BH23" s="597"/>
      <c r="BI23" s="597"/>
      <c r="BJ23" s="597"/>
      <c r="BK23" s="597"/>
      <c r="BL23" s="597"/>
      <c r="BM23" s="597"/>
      <c r="BN23" s="598"/>
      <c r="BO23" s="638" t="s">
        <v>64</v>
      </c>
      <c r="BP23" s="638"/>
      <c r="BQ23" s="638"/>
      <c r="BR23" s="638"/>
      <c r="BS23" s="639" t="s">
        <v>64</v>
      </c>
      <c r="BT23" s="639"/>
      <c r="BU23" s="639"/>
      <c r="BV23" s="639"/>
      <c r="BW23" s="639"/>
      <c r="BX23" s="639"/>
      <c r="BY23" s="639"/>
      <c r="BZ23" s="639"/>
      <c r="CA23" s="639"/>
      <c r="CB23" s="673"/>
      <c r="CD23" s="654" t="s">
        <v>154</v>
      </c>
      <c r="CE23" s="655"/>
      <c r="CF23" s="655"/>
      <c r="CG23" s="655"/>
      <c r="CH23" s="655"/>
      <c r="CI23" s="655"/>
      <c r="CJ23" s="655"/>
      <c r="CK23" s="655"/>
      <c r="CL23" s="655"/>
      <c r="CM23" s="655"/>
      <c r="CN23" s="655"/>
      <c r="CO23" s="655"/>
      <c r="CP23" s="655"/>
      <c r="CQ23" s="656"/>
      <c r="CR23" s="654" t="s">
        <v>215</v>
      </c>
      <c r="CS23" s="655"/>
      <c r="CT23" s="655"/>
      <c r="CU23" s="655"/>
      <c r="CV23" s="655"/>
      <c r="CW23" s="655"/>
      <c r="CX23" s="655"/>
      <c r="CY23" s="656"/>
      <c r="CZ23" s="654" t="s">
        <v>216</v>
      </c>
      <c r="DA23" s="655"/>
      <c r="DB23" s="655"/>
      <c r="DC23" s="656"/>
      <c r="DD23" s="654" t="s">
        <v>217</v>
      </c>
      <c r="DE23" s="655"/>
      <c r="DF23" s="655"/>
      <c r="DG23" s="655"/>
      <c r="DH23" s="655"/>
      <c r="DI23" s="655"/>
      <c r="DJ23" s="655"/>
      <c r="DK23" s="656"/>
      <c r="DL23" s="681" t="s">
        <v>218</v>
      </c>
      <c r="DM23" s="682"/>
      <c r="DN23" s="682"/>
      <c r="DO23" s="682"/>
      <c r="DP23" s="682"/>
      <c r="DQ23" s="682"/>
      <c r="DR23" s="682"/>
      <c r="DS23" s="682"/>
      <c r="DT23" s="682"/>
      <c r="DU23" s="682"/>
      <c r="DV23" s="683"/>
      <c r="DW23" s="654" t="s">
        <v>219</v>
      </c>
      <c r="DX23" s="655"/>
      <c r="DY23" s="655"/>
      <c r="DZ23" s="655"/>
      <c r="EA23" s="655"/>
      <c r="EB23" s="655"/>
      <c r="EC23" s="656"/>
    </row>
    <row r="24" spans="2:133" ht="11.25" customHeight="1">
      <c r="B24" s="593" t="s">
        <v>220</v>
      </c>
      <c r="C24" s="594"/>
      <c r="D24" s="594"/>
      <c r="E24" s="594"/>
      <c r="F24" s="594"/>
      <c r="G24" s="594"/>
      <c r="H24" s="594"/>
      <c r="I24" s="594"/>
      <c r="J24" s="594"/>
      <c r="K24" s="594"/>
      <c r="L24" s="594"/>
      <c r="M24" s="594"/>
      <c r="N24" s="594"/>
      <c r="O24" s="594"/>
      <c r="P24" s="594"/>
      <c r="Q24" s="595"/>
      <c r="R24" s="596" t="s">
        <v>64</v>
      </c>
      <c r="S24" s="597"/>
      <c r="T24" s="597"/>
      <c r="U24" s="597"/>
      <c r="V24" s="597"/>
      <c r="W24" s="597"/>
      <c r="X24" s="597"/>
      <c r="Y24" s="598"/>
      <c r="Z24" s="638" t="s">
        <v>64</v>
      </c>
      <c r="AA24" s="638"/>
      <c r="AB24" s="638"/>
      <c r="AC24" s="638"/>
      <c r="AD24" s="639" t="s">
        <v>64</v>
      </c>
      <c r="AE24" s="639"/>
      <c r="AF24" s="639"/>
      <c r="AG24" s="639"/>
      <c r="AH24" s="639"/>
      <c r="AI24" s="639"/>
      <c r="AJ24" s="639"/>
      <c r="AK24" s="639"/>
      <c r="AL24" s="599" t="s">
        <v>64</v>
      </c>
      <c r="AM24" s="600"/>
      <c r="AN24" s="600"/>
      <c r="AO24" s="640"/>
      <c r="AP24" s="593" t="s">
        <v>221</v>
      </c>
      <c r="AQ24" s="674"/>
      <c r="AR24" s="674"/>
      <c r="AS24" s="674"/>
      <c r="AT24" s="674"/>
      <c r="AU24" s="674"/>
      <c r="AV24" s="674"/>
      <c r="AW24" s="674"/>
      <c r="AX24" s="674"/>
      <c r="AY24" s="674"/>
      <c r="AZ24" s="674"/>
      <c r="BA24" s="674"/>
      <c r="BB24" s="674"/>
      <c r="BC24" s="674"/>
      <c r="BD24" s="674"/>
      <c r="BE24" s="674"/>
      <c r="BF24" s="675"/>
      <c r="BG24" s="596" t="s">
        <v>64</v>
      </c>
      <c r="BH24" s="597"/>
      <c r="BI24" s="597"/>
      <c r="BJ24" s="597"/>
      <c r="BK24" s="597"/>
      <c r="BL24" s="597"/>
      <c r="BM24" s="597"/>
      <c r="BN24" s="598"/>
      <c r="BO24" s="638" t="s">
        <v>64</v>
      </c>
      <c r="BP24" s="638"/>
      <c r="BQ24" s="638"/>
      <c r="BR24" s="638"/>
      <c r="BS24" s="639" t="s">
        <v>64</v>
      </c>
      <c r="BT24" s="639"/>
      <c r="BU24" s="639"/>
      <c r="BV24" s="639"/>
      <c r="BW24" s="639"/>
      <c r="BX24" s="639"/>
      <c r="BY24" s="639"/>
      <c r="BZ24" s="639"/>
      <c r="CA24" s="639"/>
      <c r="CB24" s="673"/>
      <c r="CD24" s="651" t="s">
        <v>222</v>
      </c>
      <c r="CE24" s="652"/>
      <c r="CF24" s="652"/>
      <c r="CG24" s="652"/>
      <c r="CH24" s="652"/>
      <c r="CI24" s="652"/>
      <c r="CJ24" s="652"/>
      <c r="CK24" s="652"/>
      <c r="CL24" s="652"/>
      <c r="CM24" s="652"/>
      <c r="CN24" s="652"/>
      <c r="CO24" s="652"/>
      <c r="CP24" s="652"/>
      <c r="CQ24" s="653"/>
      <c r="CR24" s="648">
        <v>544618</v>
      </c>
      <c r="CS24" s="649"/>
      <c r="CT24" s="649"/>
      <c r="CU24" s="649"/>
      <c r="CV24" s="649"/>
      <c r="CW24" s="649"/>
      <c r="CX24" s="649"/>
      <c r="CY24" s="677"/>
      <c r="CZ24" s="678">
        <v>31.2</v>
      </c>
      <c r="DA24" s="661"/>
      <c r="DB24" s="661"/>
      <c r="DC24" s="680"/>
      <c r="DD24" s="676">
        <v>468128</v>
      </c>
      <c r="DE24" s="649"/>
      <c r="DF24" s="649"/>
      <c r="DG24" s="649"/>
      <c r="DH24" s="649"/>
      <c r="DI24" s="649"/>
      <c r="DJ24" s="649"/>
      <c r="DK24" s="677"/>
      <c r="DL24" s="676">
        <v>442544</v>
      </c>
      <c r="DM24" s="649"/>
      <c r="DN24" s="649"/>
      <c r="DO24" s="649"/>
      <c r="DP24" s="649"/>
      <c r="DQ24" s="649"/>
      <c r="DR24" s="649"/>
      <c r="DS24" s="649"/>
      <c r="DT24" s="649"/>
      <c r="DU24" s="649"/>
      <c r="DV24" s="677"/>
      <c r="DW24" s="678">
        <v>50.1</v>
      </c>
      <c r="DX24" s="661"/>
      <c r="DY24" s="661"/>
      <c r="DZ24" s="661"/>
      <c r="EA24" s="661"/>
      <c r="EB24" s="661"/>
      <c r="EC24" s="679"/>
    </row>
    <row r="25" spans="2:133" ht="11.25" customHeight="1">
      <c r="B25" s="593" t="s">
        <v>223</v>
      </c>
      <c r="C25" s="594"/>
      <c r="D25" s="594"/>
      <c r="E25" s="594"/>
      <c r="F25" s="594"/>
      <c r="G25" s="594"/>
      <c r="H25" s="594"/>
      <c r="I25" s="594"/>
      <c r="J25" s="594"/>
      <c r="K25" s="594"/>
      <c r="L25" s="594"/>
      <c r="M25" s="594"/>
      <c r="N25" s="594"/>
      <c r="O25" s="594"/>
      <c r="P25" s="594"/>
      <c r="Q25" s="595"/>
      <c r="R25" s="596">
        <v>1084844</v>
      </c>
      <c r="S25" s="597"/>
      <c r="T25" s="597"/>
      <c r="U25" s="597"/>
      <c r="V25" s="597"/>
      <c r="W25" s="597"/>
      <c r="X25" s="597"/>
      <c r="Y25" s="598"/>
      <c r="Z25" s="638">
        <v>58.5</v>
      </c>
      <c r="AA25" s="638"/>
      <c r="AB25" s="638"/>
      <c r="AC25" s="638"/>
      <c r="AD25" s="639">
        <v>875569</v>
      </c>
      <c r="AE25" s="639"/>
      <c r="AF25" s="639"/>
      <c r="AG25" s="639"/>
      <c r="AH25" s="639"/>
      <c r="AI25" s="639"/>
      <c r="AJ25" s="639"/>
      <c r="AK25" s="639"/>
      <c r="AL25" s="599">
        <v>99.9</v>
      </c>
      <c r="AM25" s="600"/>
      <c r="AN25" s="600"/>
      <c r="AO25" s="640"/>
      <c r="AP25" s="593" t="s">
        <v>224</v>
      </c>
      <c r="AQ25" s="674"/>
      <c r="AR25" s="674"/>
      <c r="AS25" s="674"/>
      <c r="AT25" s="674"/>
      <c r="AU25" s="674"/>
      <c r="AV25" s="674"/>
      <c r="AW25" s="674"/>
      <c r="AX25" s="674"/>
      <c r="AY25" s="674"/>
      <c r="AZ25" s="674"/>
      <c r="BA25" s="674"/>
      <c r="BB25" s="674"/>
      <c r="BC25" s="674"/>
      <c r="BD25" s="674"/>
      <c r="BE25" s="674"/>
      <c r="BF25" s="675"/>
      <c r="BG25" s="596" t="s">
        <v>64</v>
      </c>
      <c r="BH25" s="597"/>
      <c r="BI25" s="597"/>
      <c r="BJ25" s="597"/>
      <c r="BK25" s="597"/>
      <c r="BL25" s="597"/>
      <c r="BM25" s="597"/>
      <c r="BN25" s="598"/>
      <c r="BO25" s="638" t="s">
        <v>64</v>
      </c>
      <c r="BP25" s="638"/>
      <c r="BQ25" s="638"/>
      <c r="BR25" s="638"/>
      <c r="BS25" s="639" t="s">
        <v>64</v>
      </c>
      <c r="BT25" s="639"/>
      <c r="BU25" s="639"/>
      <c r="BV25" s="639"/>
      <c r="BW25" s="639"/>
      <c r="BX25" s="639"/>
      <c r="BY25" s="639"/>
      <c r="BZ25" s="639"/>
      <c r="CA25" s="639"/>
      <c r="CB25" s="673"/>
      <c r="CD25" s="593" t="s">
        <v>225</v>
      </c>
      <c r="CE25" s="594"/>
      <c r="CF25" s="594"/>
      <c r="CG25" s="594"/>
      <c r="CH25" s="594"/>
      <c r="CI25" s="594"/>
      <c r="CJ25" s="594"/>
      <c r="CK25" s="594"/>
      <c r="CL25" s="594"/>
      <c r="CM25" s="594"/>
      <c r="CN25" s="594"/>
      <c r="CO25" s="594"/>
      <c r="CP25" s="594"/>
      <c r="CQ25" s="595"/>
      <c r="CR25" s="596">
        <v>367055</v>
      </c>
      <c r="CS25" s="609"/>
      <c r="CT25" s="609"/>
      <c r="CU25" s="609"/>
      <c r="CV25" s="609"/>
      <c r="CW25" s="609"/>
      <c r="CX25" s="609"/>
      <c r="CY25" s="610"/>
      <c r="CZ25" s="599">
        <v>21.1</v>
      </c>
      <c r="DA25" s="611"/>
      <c r="DB25" s="611"/>
      <c r="DC25" s="612"/>
      <c r="DD25" s="602">
        <v>326721</v>
      </c>
      <c r="DE25" s="609"/>
      <c r="DF25" s="609"/>
      <c r="DG25" s="609"/>
      <c r="DH25" s="609"/>
      <c r="DI25" s="609"/>
      <c r="DJ25" s="609"/>
      <c r="DK25" s="610"/>
      <c r="DL25" s="602">
        <v>301137</v>
      </c>
      <c r="DM25" s="609"/>
      <c r="DN25" s="609"/>
      <c r="DO25" s="609"/>
      <c r="DP25" s="609"/>
      <c r="DQ25" s="609"/>
      <c r="DR25" s="609"/>
      <c r="DS25" s="609"/>
      <c r="DT25" s="609"/>
      <c r="DU25" s="609"/>
      <c r="DV25" s="610"/>
      <c r="DW25" s="599">
        <v>34.1</v>
      </c>
      <c r="DX25" s="611"/>
      <c r="DY25" s="611"/>
      <c r="DZ25" s="611"/>
      <c r="EA25" s="611"/>
      <c r="EB25" s="611"/>
      <c r="EC25" s="627"/>
    </row>
    <row r="26" spans="2:133" ht="11.25" customHeight="1">
      <c r="B26" s="593" t="s">
        <v>226</v>
      </c>
      <c r="C26" s="594"/>
      <c r="D26" s="594"/>
      <c r="E26" s="594"/>
      <c r="F26" s="594"/>
      <c r="G26" s="594"/>
      <c r="H26" s="594"/>
      <c r="I26" s="594"/>
      <c r="J26" s="594"/>
      <c r="K26" s="594"/>
      <c r="L26" s="594"/>
      <c r="M26" s="594"/>
      <c r="N26" s="594"/>
      <c r="O26" s="594"/>
      <c r="P26" s="594"/>
      <c r="Q26" s="595"/>
      <c r="R26" s="596" t="s">
        <v>64</v>
      </c>
      <c r="S26" s="597"/>
      <c r="T26" s="597"/>
      <c r="U26" s="597"/>
      <c r="V26" s="597"/>
      <c r="W26" s="597"/>
      <c r="X26" s="597"/>
      <c r="Y26" s="598"/>
      <c r="Z26" s="638" t="s">
        <v>64</v>
      </c>
      <c r="AA26" s="638"/>
      <c r="AB26" s="638"/>
      <c r="AC26" s="638"/>
      <c r="AD26" s="639" t="s">
        <v>64</v>
      </c>
      <c r="AE26" s="639"/>
      <c r="AF26" s="639"/>
      <c r="AG26" s="639"/>
      <c r="AH26" s="639"/>
      <c r="AI26" s="639"/>
      <c r="AJ26" s="639"/>
      <c r="AK26" s="639"/>
      <c r="AL26" s="599" t="s">
        <v>64</v>
      </c>
      <c r="AM26" s="600"/>
      <c r="AN26" s="600"/>
      <c r="AO26" s="640"/>
      <c r="AP26" s="593" t="s">
        <v>227</v>
      </c>
      <c r="AQ26" s="674"/>
      <c r="AR26" s="674"/>
      <c r="AS26" s="674"/>
      <c r="AT26" s="674"/>
      <c r="AU26" s="674"/>
      <c r="AV26" s="674"/>
      <c r="AW26" s="674"/>
      <c r="AX26" s="674"/>
      <c r="AY26" s="674"/>
      <c r="AZ26" s="674"/>
      <c r="BA26" s="674"/>
      <c r="BB26" s="674"/>
      <c r="BC26" s="674"/>
      <c r="BD26" s="674"/>
      <c r="BE26" s="674"/>
      <c r="BF26" s="675"/>
      <c r="BG26" s="596" t="s">
        <v>64</v>
      </c>
      <c r="BH26" s="597"/>
      <c r="BI26" s="597"/>
      <c r="BJ26" s="597"/>
      <c r="BK26" s="597"/>
      <c r="BL26" s="597"/>
      <c r="BM26" s="597"/>
      <c r="BN26" s="598"/>
      <c r="BO26" s="638" t="s">
        <v>64</v>
      </c>
      <c r="BP26" s="638"/>
      <c r="BQ26" s="638"/>
      <c r="BR26" s="638"/>
      <c r="BS26" s="639" t="s">
        <v>64</v>
      </c>
      <c r="BT26" s="639"/>
      <c r="BU26" s="639"/>
      <c r="BV26" s="639"/>
      <c r="BW26" s="639"/>
      <c r="BX26" s="639"/>
      <c r="BY26" s="639"/>
      <c r="BZ26" s="639"/>
      <c r="CA26" s="639"/>
      <c r="CB26" s="673"/>
      <c r="CD26" s="593" t="s">
        <v>228</v>
      </c>
      <c r="CE26" s="594"/>
      <c r="CF26" s="594"/>
      <c r="CG26" s="594"/>
      <c r="CH26" s="594"/>
      <c r="CI26" s="594"/>
      <c r="CJ26" s="594"/>
      <c r="CK26" s="594"/>
      <c r="CL26" s="594"/>
      <c r="CM26" s="594"/>
      <c r="CN26" s="594"/>
      <c r="CO26" s="594"/>
      <c r="CP26" s="594"/>
      <c r="CQ26" s="595"/>
      <c r="CR26" s="596">
        <v>210873</v>
      </c>
      <c r="CS26" s="597"/>
      <c r="CT26" s="597"/>
      <c r="CU26" s="597"/>
      <c r="CV26" s="597"/>
      <c r="CW26" s="597"/>
      <c r="CX26" s="597"/>
      <c r="CY26" s="598"/>
      <c r="CZ26" s="599">
        <v>12.1</v>
      </c>
      <c r="DA26" s="611"/>
      <c r="DB26" s="611"/>
      <c r="DC26" s="612"/>
      <c r="DD26" s="602">
        <v>178319</v>
      </c>
      <c r="DE26" s="597"/>
      <c r="DF26" s="597"/>
      <c r="DG26" s="597"/>
      <c r="DH26" s="597"/>
      <c r="DI26" s="597"/>
      <c r="DJ26" s="597"/>
      <c r="DK26" s="598"/>
      <c r="DL26" s="602" t="s">
        <v>64</v>
      </c>
      <c r="DM26" s="597"/>
      <c r="DN26" s="597"/>
      <c r="DO26" s="597"/>
      <c r="DP26" s="597"/>
      <c r="DQ26" s="597"/>
      <c r="DR26" s="597"/>
      <c r="DS26" s="597"/>
      <c r="DT26" s="597"/>
      <c r="DU26" s="597"/>
      <c r="DV26" s="598"/>
      <c r="DW26" s="599" t="s">
        <v>64</v>
      </c>
      <c r="DX26" s="611"/>
      <c r="DY26" s="611"/>
      <c r="DZ26" s="611"/>
      <c r="EA26" s="611"/>
      <c r="EB26" s="611"/>
      <c r="EC26" s="627"/>
    </row>
    <row r="27" spans="2:133" ht="11.25" customHeight="1">
      <c r="B27" s="593" t="s">
        <v>229</v>
      </c>
      <c r="C27" s="594"/>
      <c r="D27" s="594"/>
      <c r="E27" s="594"/>
      <c r="F27" s="594"/>
      <c r="G27" s="594"/>
      <c r="H27" s="594"/>
      <c r="I27" s="594"/>
      <c r="J27" s="594"/>
      <c r="K27" s="594"/>
      <c r="L27" s="594"/>
      <c r="M27" s="594"/>
      <c r="N27" s="594"/>
      <c r="O27" s="594"/>
      <c r="P27" s="594"/>
      <c r="Q27" s="595"/>
      <c r="R27" s="596">
        <v>5796</v>
      </c>
      <c r="S27" s="597"/>
      <c r="T27" s="597"/>
      <c r="U27" s="597"/>
      <c r="V27" s="597"/>
      <c r="W27" s="597"/>
      <c r="X27" s="597"/>
      <c r="Y27" s="598"/>
      <c r="Z27" s="638">
        <v>0.3</v>
      </c>
      <c r="AA27" s="638"/>
      <c r="AB27" s="638"/>
      <c r="AC27" s="638"/>
      <c r="AD27" s="639">
        <v>176</v>
      </c>
      <c r="AE27" s="639"/>
      <c r="AF27" s="639"/>
      <c r="AG27" s="639"/>
      <c r="AH27" s="639"/>
      <c r="AI27" s="639"/>
      <c r="AJ27" s="639"/>
      <c r="AK27" s="639"/>
      <c r="AL27" s="599">
        <v>0</v>
      </c>
      <c r="AM27" s="600"/>
      <c r="AN27" s="600"/>
      <c r="AO27" s="640"/>
      <c r="AP27" s="593" t="s">
        <v>230</v>
      </c>
      <c r="AQ27" s="594"/>
      <c r="AR27" s="594"/>
      <c r="AS27" s="594"/>
      <c r="AT27" s="594"/>
      <c r="AU27" s="594"/>
      <c r="AV27" s="594"/>
      <c r="AW27" s="594"/>
      <c r="AX27" s="594"/>
      <c r="AY27" s="594"/>
      <c r="AZ27" s="594"/>
      <c r="BA27" s="594"/>
      <c r="BB27" s="594"/>
      <c r="BC27" s="594"/>
      <c r="BD27" s="594"/>
      <c r="BE27" s="594"/>
      <c r="BF27" s="595"/>
      <c r="BG27" s="596">
        <v>62010</v>
      </c>
      <c r="BH27" s="597"/>
      <c r="BI27" s="597"/>
      <c r="BJ27" s="597"/>
      <c r="BK27" s="597"/>
      <c r="BL27" s="597"/>
      <c r="BM27" s="597"/>
      <c r="BN27" s="598"/>
      <c r="BO27" s="638">
        <v>100</v>
      </c>
      <c r="BP27" s="638"/>
      <c r="BQ27" s="638"/>
      <c r="BR27" s="638"/>
      <c r="BS27" s="639" t="s">
        <v>64</v>
      </c>
      <c r="BT27" s="639"/>
      <c r="BU27" s="639"/>
      <c r="BV27" s="639"/>
      <c r="BW27" s="639"/>
      <c r="BX27" s="639"/>
      <c r="BY27" s="639"/>
      <c r="BZ27" s="639"/>
      <c r="CA27" s="639"/>
      <c r="CB27" s="673"/>
      <c r="CD27" s="593" t="s">
        <v>231</v>
      </c>
      <c r="CE27" s="594"/>
      <c r="CF27" s="594"/>
      <c r="CG27" s="594"/>
      <c r="CH27" s="594"/>
      <c r="CI27" s="594"/>
      <c r="CJ27" s="594"/>
      <c r="CK27" s="594"/>
      <c r="CL27" s="594"/>
      <c r="CM27" s="594"/>
      <c r="CN27" s="594"/>
      <c r="CO27" s="594"/>
      <c r="CP27" s="594"/>
      <c r="CQ27" s="595"/>
      <c r="CR27" s="596">
        <v>49505</v>
      </c>
      <c r="CS27" s="609"/>
      <c r="CT27" s="609"/>
      <c r="CU27" s="609"/>
      <c r="CV27" s="609"/>
      <c r="CW27" s="609"/>
      <c r="CX27" s="609"/>
      <c r="CY27" s="610"/>
      <c r="CZ27" s="599">
        <v>2.8</v>
      </c>
      <c r="DA27" s="611"/>
      <c r="DB27" s="611"/>
      <c r="DC27" s="612"/>
      <c r="DD27" s="602">
        <v>15716</v>
      </c>
      <c r="DE27" s="609"/>
      <c r="DF27" s="609"/>
      <c r="DG27" s="609"/>
      <c r="DH27" s="609"/>
      <c r="DI27" s="609"/>
      <c r="DJ27" s="609"/>
      <c r="DK27" s="610"/>
      <c r="DL27" s="602">
        <v>15716</v>
      </c>
      <c r="DM27" s="609"/>
      <c r="DN27" s="609"/>
      <c r="DO27" s="609"/>
      <c r="DP27" s="609"/>
      <c r="DQ27" s="609"/>
      <c r="DR27" s="609"/>
      <c r="DS27" s="609"/>
      <c r="DT27" s="609"/>
      <c r="DU27" s="609"/>
      <c r="DV27" s="610"/>
      <c r="DW27" s="599">
        <v>1.8</v>
      </c>
      <c r="DX27" s="611"/>
      <c r="DY27" s="611"/>
      <c r="DZ27" s="611"/>
      <c r="EA27" s="611"/>
      <c r="EB27" s="611"/>
      <c r="EC27" s="627"/>
    </row>
    <row r="28" spans="2:133" ht="11.25" customHeight="1">
      <c r="B28" s="593" t="s">
        <v>232</v>
      </c>
      <c r="C28" s="594"/>
      <c r="D28" s="594"/>
      <c r="E28" s="594"/>
      <c r="F28" s="594"/>
      <c r="G28" s="594"/>
      <c r="H28" s="594"/>
      <c r="I28" s="594"/>
      <c r="J28" s="594"/>
      <c r="K28" s="594"/>
      <c r="L28" s="594"/>
      <c r="M28" s="594"/>
      <c r="N28" s="594"/>
      <c r="O28" s="594"/>
      <c r="P28" s="594"/>
      <c r="Q28" s="595"/>
      <c r="R28" s="596">
        <v>7551</v>
      </c>
      <c r="S28" s="597"/>
      <c r="T28" s="597"/>
      <c r="U28" s="597"/>
      <c r="V28" s="597"/>
      <c r="W28" s="597"/>
      <c r="X28" s="597"/>
      <c r="Y28" s="598"/>
      <c r="Z28" s="638">
        <v>0.4</v>
      </c>
      <c r="AA28" s="638"/>
      <c r="AB28" s="638"/>
      <c r="AC28" s="638"/>
      <c r="AD28" s="639" t="s">
        <v>64</v>
      </c>
      <c r="AE28" s="639"/>
      <c r="AF28" s="639"/>
      <c r="AG28" s="639"/>
      <c r="AH28" s="639"/>
      <c r="AI28" s="639"/>
      <c r="AJ28" s="639"/>
      <c r="AK28" s="639"/>
      <c r="AL28" s="599" t="s">
        <v>64</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233</v>
      </c>
      <c r="CE28" s="594"/>
      <c r="CF28" s="594"/>
      <c r="CG28" s="594"/>
      <c r="CH28" s="594"/>
      <c r="CI28" s="594"/>
      <c r="CJ28" s="594"/>
      <c r="CK28" s="594"/>
      <c r="CL28" s="594"/>
      <c r="CM28" s="594"/>
      <c r="CN28" s="594"/>
      <c r="CO28" s="594"/>
      <c r="CP28" s="594"/>
      <c r="CQ28" s="595"/>
      <c r="CR28" s="596">
        <v>128058</v>
      </c>
      <c r="CS28" s="597"/>
      <c r="CT28" s="597"/>
      <c r="CU28" s="597"/>
      <c r="CV28" s="597"/>
      <c r="CW28" s="597"/>
      <c r="CX28" s="597"/>
      <c r="CY28" s="598"/>
      <c r="CZ28" s="599">
        <v>7.3</v>
      </c>
      <c r="DA28" s="611"/>
      <c r="DB28" s="611"/>
      <c r="DC28" s="612"/>
      <c r="DD28" s="602">
        <v>125691</v>
      </c>
      <c r="DE28" s="597"/>
      <c r="DF28" s="597"/>
      <c r="DG28" s="597"/>
      <c r="DH28" s="597"/>
      <c r="DI28" s="597"/>
      <c r="DJ28" s="597"/>
      <c r="DK28" s="598"/>
      <c r="DL28" s="602">
        <v>125691</v>
      </c>
      <c r="DM28" s="597"/>
      <c r="DN28" s="597"/>
      <c r="DO28" s="597"/>
      <c r="DP28" s="597"/>
      <c r="DQ28" s="597"/>
      <c r="DR28" s="597"/>
      <c r="DS28" s="597"/>
      <c r="DT28" s="597"/>
      <c r="DU28" s="597"/>
      <c r="DV28" s="598"/>
      <c r="DW28" s="599">
        <v>14.2</v>
      </c>
      <c r="DX28" s="611"/>
      <c r="DY28" s="611"/>
      <c r="DZ28" s="611"/>
      <c r="EA28" s="611"/>
      <c r="EB28" s="611"/>
      <c r="EC28" s="627"/>
    </row>
    <row r="29" spans="2:133" ht="11.25" customHeight="1">
      <c r="B29" s="593" t="s">
        <v>234</v>
      </c>
      <c r="C29" s="594"/>
      <c r="D29" s="594"/>
      <c r="E29" s="594"/>
      <c r="F29" s="594"/>
      <c r="G29" s="594"/>
      <c r="H29" s="594"/>
      <c r="I29" s="594"/>
      <c r="J29" s="594"/>
      <c r="K29" s="594"/>
      <c r="L29" s="594"/>
      <c r="M29" s="594"/>
      <c r="N29" s="594"/>
      <c r="O29" s="594"/>
      <c r="P29" s="594"/>
      <c r="Q29" s="595"/>
      <c r="R29" s="596">
        <v>3233</v>
      </c>
      <c r="S29" s="597"/>
      <c r="T29" s="597"/>
      <c r="U29" s="597"/>
      <c r="V29" s="597"/>
      <c r="W29" s="597"/>
      <c r="X29" s="597"/>
      <c r="Y29" s="598"/>
      <c r="Z29" s="638">
        <v>0.2</v>
      </c>
      <c r="AA29" s="638"/>
      <c r="AB29" s="638"/>
      <c r="AC29" s="638"/>
      <c r="AD29" s="639">
        <v>7</v>
      </c>
      <c r="AE29" s="639"/>
      <c r="AF29" s="639"/>
      <c r="AG29" s="639"/>
      <c r="AH29" s="639"/>
      <c r="AI29" s="639"/>
      <c r="AJ29" s="639"/>
      <c r="AK29" s="639"/>
      <c r="AL29" s="599">
        <v>0</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235</v>
      </c>
      <c r="CE29" s="616"/>
      <c r="CF29" s="593" t="s">
        <v>236</v>
      </c>
      <c r="CG29" s="594"/>
      <c r="CH29" s="594"/>
      <c r="CI29" s="594"/>
      <c r="CJ29" s="594"/>
      <c r="CK29" s="594"/>
      <c r="CL29" s="594"/>
      <c r="CM29" s="594"/>
      <c r="CN29" s="594"/>
      <c r="CO29" s="594"/>
      <c r="CP29" s="594"/>
      <c r="CQ29" s="595"/>
      <c r="CR29" s="596">
        <v>128041</v>
      </c>
      <c r="CS29" s="609"/>
      <c r="CT29" s="609"/>
      <c r="CU29" s="609"/>
      <c r="CV29" s="609"/>
      <c r="CW29" s="609"/>
      <c r="CX29" s="609"/>
      <c r="CY29" s="610"/>
      <c r="CZ29" s="599">
        <v>7.3</v>
      </c>
      <c r="DA29" s="611"/>
      <c r="DB29" s="611"/>
      <c r="DC29" s="612"/>
      <c r="DD29" s="602">
        <v>125674</v>
      </c>
      <c r="DE29" s="609"/>
      <c r="DF29" s="609"/>
      <c r="DG29" s="609"/>
      <c r="DH29" s="609"/>
      <c r="DI29" s="609"/>
      <c r="DJ29" s="609"/>
      <c r="DK29" s="610"/>
      <c r="DL29" s="602">
        <v>125674</v>
      </c>
      <c r="DM29" s="609"/>
      <c r="DN29" s="609"/>
      <c r="DO29" s="609"/>
      <c r="DP29" s="609"/>
      <c r="DQ29" s="609"/>
      <c r="DR29" s="609"/>
      <c r="DS29" s="609"/>
      <c r="DT29" s="609"/>
      <c r="DU29" s="609"/>
      <c r="DV29" s="610"/>
      <c r="DW29" s="599">
        <v>14.2</v>
      </c>
      <c r="DX29" s="611"/>
      <c r="DY29" s="611"/>
      <c r="DZ29" s="611"/>
      <c r="EA29" s="611"/>
      <c r="EB29" s="611"/>
      <c r="EC29" s="627"/>
    </row>
    <row r="30" spans="2:133" ht="11.25" customHeight="1">
      <c r="B30" s="593" t="s">
        <v>237</v>
      </c>
      <c r="C30" s="594"/>
      <c r="D30" s="594"/>
      <c r="E30" s="594"/>
      <c r="F30" s="594"/>
      <c r="G30" s="594"/>
      <c r="H30" s="594"/>
      <c r="I30" s="594"/>
      <c r="J30" s="594"/>
      <c r="K30" s="594"/>
      <c r="L30" s="594"/>
      <c r="M30" s="594"/>
      <c r="N30" s="594"/>
      <c r="O30" s="594"/>
      <c r="P30" s="594"/>
      <c r="Q30" s="595"/>
      <c r="R30" s="596">
        <v>233306</v>
      </c>
      <c r="S30" s="597"/>
      <c r="T30" s="597"/>
      <c r="U30" s="597"/>
      <c r="V30" s="597"/>
      <c r="W30" s="597"/>
      <c r="X30" s="597"/>
      <c r="Y30" s="598"/>
      <c r="Z30" s="638">
        <v>12.6</v>
      </c>
      <c r="AA30" s="638"/>
      <c r="AB30" s="638"/>
      <c r="AC30" s="638"/>
      <c r="AD30" s="639" t="s">
        <v>64</v>
      </c>
      <c r="AE30" s="639"/>
      <c r="AF30" s="639"/>
      <c r="AG30" s="639"/>
      <c r="AH30" s="639"/>
      <c r="AI30" s="639"/>
      <c r="AJ30" s="639"/>
      <c r="AK30" s="639"/>
      <c r="AL30" s="599" t="s">
        <v>64</v>
      </c>
      <c r="AM30" s="600"/>
      <c r="AN30" s="600"/>
      <c r="AO30" s="640"/>
      <c r="AP30" s="654" t="s">
        <v>154</v>
      </c>
      <c r="AQ30" s="655"/>
      <c r="AR30" s="655"/>
      <c r="AS30" s="655"/>
      <c r="AT30" s="655"/>
      <c r="AU30" s="655"/>
      <c r="AV30" s="655"/>
      <c r="AW30" s="655"/>
      <c r="AX30" s="655"/>
      <c r="AY30" s="655"/>
      <c r="AZ30" s="655"/>
      <c r="BA30" s="655"/>
      <c r="BB30" s="655"/>
      <c r="BC30" s="655"/>
      <c r="BD30" s="655"/>
      <c r="BE30" s="655"/>
      <c r="BF30" s="656"/>
      <c r="BG30" s="654" t="s">
        <v>238</v>
      </c>
      <c r="BH30" s="671"/>
      <c r="BI30" s="671"/>
      <c r="BJ30" s="671"/>
      <c r="BK30" s="671"/>
      <c r="BL30" s="671"/>
      <c r="BM30" s="671"/>
      <c r="BN30" s="671"/>
      <c r="BO30" s="671"/>
      <c r="BP30" s="671"/>
      <c r="BQ30" s="672"/>
      <c r="BR30" s="654" t="s">
        <v>239</v>
      </c>
      <c r="BS30" s="671"/>
      <c r="BT30" s="671"/>
      <c r="BU30" s="671"/>
      <c r="BV30" s="671"/>
      <c r="BW30" s="671"/>
      <c r="BX30" s="671"/>
      <c r="BY30" s="671"/>
      <c r="BZ30" s="671"/>
      <c r="CA30" s="671"/>
      <c r="CB30" s="672"/>
      <c r="CD30" s="617"/>
      <c r="CE30" s="618"/>
      <c r="CF30" s="593" t="s">
        <v>240</v>
      </c>
      <c r="CG30" s="594"/>
      <c r="CH30" s="594"/>
      <c r="CI30" s="594"/>
      <c r="CJ30" s="594"/>
      <c r="CK30" s="594"/>
      <c r="CL30" s="594"/>
      <c r="CM30" s="594"/>
      <c r="CN30" s="594"/>
      <c r="CO30" s="594"/>
      <c r="CP30" s="594"/>
      <c r="CQ30" s="595"/>
      <c r="CR30" s="596">
        <v>126097</v>
      </c>
      <c r="CS30" s="597"/>
      <c r="CT30" s="597"/>
      <c r="CU30" s="597"/>
      <c r="CV30" s="597"/>
      <c r="CW30" s="597"/>
      <c r="CX30" s="597"/>
      <c r="CY30" s="598"/>
      <c r="CZ30" s="599">
        <v>7.2</v>
      </c>
      <c r="DA30" s="611"/>
      <c r="DB30" s="611"/>
      <c r="DC30" s="612"/>
      <c r="DD30" s="602">
        <v>123804</v>
      </c>
      <c r="DE30" s="597"/>
      <c r="DF30" s="597"/>
      <c r="DG30" s="597"/>
      <c r="DH30" s="597"/>
      <c r="DI30" s="597"/>
      <c r="DJ30" s="597"/>
      <c r="DK30" s="598"/>
      <c r="DL30" s="602">
        <v>123804</v>
      </c>
      <c r="DM30" s="597"/>
      <c r="DN30" s="597"/>
      <c r="DO30" s="597"/>
      <c r="DP30" s="597"/>
      <c r="DQ30" s="597"/>
      <c r="DR30" s="597"/>
      <c r="DS30" s="597"/>
      <c r="DT30" s="597"/>
      <c r="DU30" s="597"/>
      <c r="DV30" s="598"/>
      <c r="DW30" s="599">
        <v>14</v>
      </c>
      <c r="DX30" s="611"/>
      <c r="DY30" s="611"/>
      <c r="DZ30" s="611"/>
      <c r="EA30" s="611"/>
      <c r="EB30" s="611"/>
      <c r="EC30" s="627"/>
    </row>
    <row r="31" spans="2:133" ht="11.25" customHeight="1">
      <c r="B31" s="663" t="s">
        <v>241</v>
      </c>
      <c r="C31" s="664"/>
      <c r="D31" s="664"/>
      <c r="E31" s="664"/>
      <c r="F31" s="664"/>
      <c r="G31" s="664"/>
      <c r="H31" s="664"/>
      <c r="I31" s="664"/>
      <c r="J31" s="664"/>
      <c r="K31" s="664"/>
      <c r="L31" s="664"/>
      <c r="M31" s="664"/>
      <c r="N31" s="664"/>
      <c r="O31" s="664"/>
      <c r="P31" s="664"/>
      <c r="Q31" s="665"/>
      <c r="R31" s="596" t="s">
        <v>64</v>
      </c>
      <c r="S31" s="597"/>
      <c r="T31" s="597"/>
      <c r="U31" s="597"/>
      <c r="V31" s="597"/>
      <c r="W31" s="597"/>
      <c r="X31" s="597"/>
      <c r="Y31" s="598"/>
      <c r="Z31" s="638" t="s">
        <v>64</v>
      </c>
      <c r="AA31" s="638"/>
      <c r="AB31" s="638"/>
      <c r="AC31" s="638"/>
      <c r="AD31" s="639" t="s">
        <v>64</v>
      </c>
      <c r="AE31" s="639"/>
      <c r="AF31" s="639"/>
      <c r="AG31" s="639"/>
      <c r="AH31" s="639"/>
      <c r="AI31" s="639"/>
      <c r="AJ31" s="639"/>
      <c r="AK31" s="639"/>
      <c r="AL31" s="599" t="s">
        <v>64</v>
      </c>
      <c r="AM31" s="600"/>
      <c r="AN31" s="600"/>
      <c r="AO31" s="640"/>
      <c r="AP31" s="666" t="s">
        <v>242</v>
      </c>
      <c r="AQ31" s="667"/>
      <c r="AR31" s="667"/>
      <c r="AS31" s="667"/>
      <c r="AT31" s="668" t="s">
        <v>243</v>
      </c>
      <c r="AU31" s="77"/>
      <c r="AV31" s="77"/>
      <c r="AW31" s="77"/>
      <c r="AX31" s="651" t="s">
        <v>119</v>
      </c>
      <c r="AY31" s="652"/>
      <c r="AZ31" s="652"/>
      <c r="BA31" s="652"/>
      <c r="BB31" s="652"/>
      <c r="BC31" s="652"/>
      <c r="BD31" s="652"/>
      <c r="BE31" s="652"/>
      <c r="BF31" s="653"/>
      <c r="BG31" s="659">
        <v>98.3</v>
      </c>
      <c r="BH31" s="660"/>
      <c r="BI31" s="660"/>
      <c r="BJ31" s="660"/>
      <c r="BK31" s="660"/>
      <c r="BL31" s="660"/>
      <c r="BM31" s="661">
        <v>96.3</v>
      </c>
      <c r="BN31" s="660"/>
      <c r="BO31" s="660"/>
      <c r="BP31" s="660"/>
      <c r="BQ31" s="662"/>
      <c r="BR31" s="659">
        <v>98.5</v>
      </c>
      <c r="BS31" s="660"/>
      <c r="BT31" s="660"/>
      <c r="BU31" s="660"/>
      <c r="BV31" s="660"/>
      <c r="BW31" s="660"/>
      <c r="BX31" s="661">
        <v>96.9</v>
      </c>
      <c r="BY31" s="660"/>
      <c r="BZ31" s="660"/>
      <c r="CA31" s="660"/>
      <c r="CB31" s="662"/>
      <c r="CD31" s="617"/>
      <c r="CE31" s="618"/>
      <c r="CF31" s="593" t="s">
        <v>244</v>
      </c>
      <c r="CG31" s="594"/>
      <c r="CH31" s="594"/>
      <c r="CI31" s="594"/>
      <c r="CJ31" s="594"/>
      <c r="CK31" s="594"/>
      <c r="CL31" s="594"/>
      <c r="CM31" s="594"/>
      <c r="CN31" s="594"/>
      <c r="CO31" s="594"/>
      <c r="CP31" s="594"/>
      <c r="CQ31" s="595"/>
      <c r="CR31" s="596">
        <v>1944</v>
      </c>
      <c r="CS31" s="609"/>
      <c r="CT31" s="609"/>
      <c r="CU31" s="609"/>
      <c r="CV31" s="609"/>
      <c r="CW31" s="609"/>
      <c r="CX31" s="609"/>
      <c r="CY31" s="610"/>
      <c r="CZ31" s="599">
        <v>0.1</v>
      </c>
      <c r="DA31" s="611"/>
      <c r="DB31" s="611"/>
      <c r="DC31" s="612"/>
      <c r="DD31" s="602">
        <v>1870</v>
      </c>
      <c r="DE31" s="609"/>
      <c r="DF31" s="609"/>
      <c r="DG31" s="609"/>
      <c r="DH31" s="609"/>
      <c r="DI31" s="609"/>
      <c r="DJ31" s="609"/>
      <c r="DK31" s="610"/>
      <c r="DL31" s="602">
        <v>1870</v>
      </c>
      <c r="DM31" s="609"/>
      <c r="DN31" s="609"/>
      <c r="DO31" s="609"/>
      <c r="DP31" s="609"/>
      <c r="DQ31" s="609"/>
      <c r="DR31" s="609"/>
      <c r="DS31" s="609"/>
      <c r="DT31" s="609"/>
      <c r="DU31" s="609"/>
      <c r="DV31" s="610"/>
      <c r="DW31" s="599">
        <v>0.2</v>
      </c>
      <c r="DX31" s="611"/>
      <c r="DY31" s="611"/>
      <c r="DZ31" s="611"/>
      <c r="EA31" s="611"/>
      <c r="EB31" s="611"/>
      <c r="EC31" s="627"/>
    </row>
    <row r="32" spans="2:133" ht="11.25" customHeight="1">
      <c r="B32" s="593" t="s">
        <v>245</v>
      </c>
      <c r="C32" s="594"/>
      <c r="D32" s="594"/>
      <c r="E32" s="594"/>
      <c r="F32" s="594"/>
      <c r="G32" s="594"/>
      <c r="H32" s="594"/>
      <c r="I32" s="594"/>
      <c r="J32" s="594"/>
      <c r="K32" s="594"/>
      <c r="L32" s="594"/>
      <c r="M32" s="594"/>
      <c r="N32" s="594"/>
      <c r="O32" s="594"/>
      <c r="P32" s="594"/>
      <c r="Q32" s="595"/>
      <c r="R32" s="596">
        <v>45181</v>
      </c>
      <c r="S32" s="597"/>
      <c r="T32" s="597"/>
      <c r="U32" s="597"/>
      <c r="V32" s="597"/>
      <c r="W32" s="597"/>
      <c r="X32" s="597"/>
      <c r="Y32" s="598"/>
      <c r="Z32" s="638">
        <v>2.4</v>
      </c>
      <c r="AA32" s="638"/>
      <c r="AB32" s="638"/>
      <c r="AC32" s="638"/>
      <c r="AD32" s="639" t="s">
        <v>64</v>
      </c>
      <c r="AE32" s="639"/>
      <c r="AF32" s="639"/>
      <c r="AG32" s="639"/>
      <c r="AH32" s="639"/>
      <c r="AI32" s="639"/>
      <c r="AJ32" s="639"/>
      <c r="AK32" s="639"/>
      <c r="AL32" s="599" t="s">
        <v>64</v>
      </c>
      <c r="AM32" s="600"/>
      <c r="AN32" s="600"/>
      <c r="AO32" s="640"/>
      <c r="AP32" s="641"/>
      <c r="AQ32" s="642"/>
      <c r="AR32" s="642"/>
      <c r="AS32" s="642"/>
      <c r="AT32" s="669"/>
      <c r="AU32" s="73" t="s">
        <v>246</v>
      </c>
      <c r="AX32" s="593" t="s">
        <v>247</v>
      </c>
      <c r="AY32" s="594"/>
      <c r="AZ32" s="594"/>
      <c r="BA32" s="594"/>
      <c r="BB32" s="594"/>
      <c r="BC32" s="594"/>
      <c r="BD32" s="594"/>
      <c r="BE32" s="594"/>
      <c r="BF32" s="595"/>
      <c r="BG32" s="658">
        <v>97.4</v>
      </c>
      <c r="BH32" s="609"/>
      <c r="BI32" s="609"/>
      <c r="BJ32" s="609"/>
      <c r="BK32" s="609"/>
      <c r="BL32" s="609"/>
      <c r="BM32" s="600">
        <v>94.1</v>
      </c>
      <c r="BN32" s="609"/>
      <c r="BO32" s="609"/>
      <c r="BP32" s="609"/>
      <c r="BQ32" s="636"/>
      <c r="BR32" s="658">
        <v>98</v>
      </c>
      <c r="BS32" s="609"/>
      <c r="BT32" s="609"/>
      <c r="BU32" s="609"/>
      <c r="BV32" s="609"/>
      <c r="BW32" s="609"/>
      <c r="BX32" s="600">
        <v>95.8</v>
      </c>
      <c r="BY32" s="609"/>
      <c r="BZ32" s="609"/>
      <c r="CA32" s="609"/>
      <c r="CB32" s="636"/>
      <c r="CD32" s="619"/>
      <c r="CE32" s="620"/>
      <c r="CF32" s="593" t="s">
        <v>248</v>
      </c>
      <c r="CG32" s="594"/>
      <c r="CH32" s="594"/>
      <c r="CI32" s="594"/>
      <c r="CJ32" s="594"/>
      <c r="CK32" s="594"/>
      <c r="CL32" s="594"/>
      <c r="CM32" s="594"/>
      <c r="CN32" s="594"/>
      <c r="CO32" s="594"/>
      <c r="CP32" s="594"/>
      <c r="CQ32" s="595"/>
      <c r="CR32" s="596">
        <v>17</v>
      </c>
      <c r="CS32" s="597"/>
      <c r="CT32" s="597"/>
      <c r="CU32" s="597"/>
      <c r="CV32" s="597"/>
      <c r="CW32" s="597"/>
      <c r="CX32" s="597"/>
      <c r="CY32" s="598"/>
      <c r="CZ32" s="599">
        <v>0</v>
      </c>
      <c r="DA32" s="611"/>
      <c r="DB32" s="611"/>
      <c r="DC32" s="612"/>
      <c r="DD32" s="602">
        <v>17</v>
      </c>
      <c r="DE32" s="597"/>
      <c r="DF32" s="597"/>
      <c r="DG32" s="597"/>
      <c r="DH32" s="597"/>
      <c r="DI32" s="597"/>
      <c r="DJ32" s="597"/>
      <c r="DK32" s="598"/>
      <c r="DL32" s="602">
        <v>17</v>
      </c>
      <c r="DM32" s="597"/>
      <c r="DN32" s="597"/>
      <c r="DO32" s="597"/>
      <c r="DP32" s="597"/>
      <c r="DQ32" s="597"/>
      <c r="DR32" s="597"/>
      <c r="DS32" s="597"/>
      <c r="DT32" s="597"/>
      <c r="DU32" s="597"/>
      <c r="DV32" s="598"/>
      <c r="DW32" s="599">
        <v>0</v>
      </c>
      <c r="DX32" s="611"/>
      <c r="DY32" s="611"/>
      <c r="DZ32" s="611"/>
      <c r="EA32" s="611"/>
      <c r="EB32" s="611"/>
      <c r="EC32" s="627"/>
    </row>
    <row r="33" spans="2:133" ht="11.25" customHeight="1">
      <c r="B33" s="593" t="s">
        <v>249</v>
      </c>
      <c r="C33" s="594"/>
      <c r="D33" s="594"/>
      <c r="E33" s="594"/>
      <c r="F33" s="594"/>
      <c r="G33" s="594"/>
      <c r="H33" s="594"/>
      <c r="I33" s="594"/>
      <c r="J33" s="594"/>
      <c r="K33" s="594"/>
      <c r="L33" s="594"/>
      <c r="M33" s="594"/>
      <c r="N33" s="594"/>
      <c r="O33" s="594"/>
      <c r="P33" s="594"/>
      <c r="Q33" s="595"/>
      <c r="R33" s="596">
        <v>64339</v>
      </c>
      <c r="S33" s="597"/>
      <c r="T33" s="597"/>
      <c r="U33" s="597"/>
      <c r="V33" s="597"/>
      <c r="W33" s="597"/>
      <c r="X33" s="597"/>
      <c r="Y33" s="598"/>
      <c r="Z33" s="638">
        <v>3.5</v>
      </c>
      <c r="AA33" s="638"/>
      <c r="AB33" s="638"/>
      <c r="AC33" s="638"/>
      <c r="AD33" s="639">
        <v>322</v>
      </c>
      <c r="AE33" s="639"/>
      <c r="AF33" s="639"/>
      <c r="AG33" s="639"/>
      <c r="AH33" s="639"/>
      <c r="AI33" s="639"/>
      <c r="AJ33" s="639"/>
      <c r="AK33" s="639"/>
      <c r="AL33" s="599">
        <v>0</v>
      </c>
      <c r="AM33" s="600"/>
      <c r="AN33" s="600"/>
      <c r="AO33" s="640"/>
      <c r="AP33" s="643"/>
      <c r="AQ33" s="644"/>
      <c r="AR33" s="644"/>
      <c r="AS33" s="644"/>
      <c r="AT33" s="670"/>
      <c r="AU33" s="78"/>
      <c r="AV33" s="78"/>
      <c r="AW33" s="78"/>
      <c r="AX33" s="577" t="s">
        <v>250</v>
      </c>
      <c r="AY33" s="578"/>
      <c r="AZ33" s="578"/>
      <c r="BA33" s="578"/>
      <c r="BB33" s="578"/>
      <c r="BC33" s="578"/>
      <c r="BD33" s="578"/>
      <c r="BE33" s="578"/>
      <c r="BF33" s="579"/>
      <c r="BG33" s="657">
        <v>98.8</v>
      </c>
      <c r="BH33" s="581"/>
      <c r="BI33" s="581"/>
      <c r="BJ33" s="581"/>
      <c r="BK33" s="581"/>
      <c r="BL33" s="581"/>
      <c r="BM33" s="631">
        <v>97.6</v>
      </c>
      <c r="BN33" s="581"/>
      <c r="BO33" s="581"/>
      <c r="BP33" s="581"/>
      <c r="BQ33" s="625"/>
      <c r="BR33" s="657">
        <v>98.6</v>
      </c>
      <c r="BS33" s="581"/>
      <c r="BT33" s="581"/>
      <c r="BU33" s="581"/>
      <c r="BV33" s="581"/>
      <c r="BW33" s="581"/>
      <c r="BX33" s="631">
        <v>97.3</v>
      </c>
      <c r="BY33" s="581"/>
      <c r="BZ33" s="581"/>
      <c r="CA33" s="581"/>
      <c r="CB33" s="625"/>
      <c r="CD33" s="593" t="s">
        <v>251</v>
      </c>
      <c r="CE33" s="594"/>
      <c r="CF33" s="594"/>
      <c r="CG33" s="594"/>
      <c r="CH33" s="594"/>
      <c r="CI33" s="594"/>
      <c r="CJ33" s="594"/>
      <c r="CK33" s="594"/>
      <c r="CL33" s="594"/>
      <c r="CM33" s="594"/>
      <c r="CN33" s="594"/>
      <c r="CO33" s="594"/>
      <c r="CP33" s="594"/>
      <c r="CQ33" s="595"/>
      <c r="CR33" s="596">
        <v>962205</v>
      </c>
      <c r="CS33" s="609"/>
      <c r="CT33" s="609"/>
      <c r="CU33" s="609"/>
      <c r="CV33" s="609"/>
      <c r="CW33" s="609"/>
      <c r="CX33" s="609"/>
      <c r="CY33" s="610"/>
      <c r="CZ33" s="599">
        <v>55.2</v>
      </c>
      <c r="DA33" s="611"/>
      <c r="DB33" s="611"/>
      <c r="DC33" s="612"/>
      <c r="DD33" s="602">
        <v>727542</v>
      </c>
      <c r="DE33" s="609"/>
      <c r="DF33" s="609"/>
      <c r="DG33" s="609"/>
      <c r="DH33" s="609"/>
      <c r="DI33" s="609"/>
      <c r="DJ33" s="609"/>
      <c r="DK33" s="610"/>
      <c r="DL33" s="602">
        <v>346154</v>
      </c>
      <c r="DM33" s="609"/>
      <c r="DN33" s="609"/>
      <c r="DO33" s="609"/>
      <c r="DP33" s="609"/>
      <c r="DQ33" s="609"/>
      <c r="DR33" s="609"/>
      <c r="DS33" s="609"/>
      <c r="DT33" s="609"/>
      <c r="DU33" s="609"/>
      <c r="DV33" s="610"/>
      <c r="DW33" s="599">
        <v>39.200000000000003</v>
      </c>
      <c r="DX33" s="611"/>
      <c r="DY33" s="611"/>
      <c r="DZ33" s="611"/>
      <c r="EA33" s="611"/>
      <c r="EB33" s="611"/>
      <c r="EC33" s="627"/>
    </row>
    <row r="34" spans="2:133" ht="11.25" customHeight="1">
      <c r="B34" s="593" t="s">
        <v>252</v>
      </c>
      <c r="C34" s="594"/>
      <c r="D34" s="594"/>
      <c r="E34" s="594"/>
      <c r="F34" s="594"/>
      <c r="G34" s="594"/>
      <c r="H34" s="594"/>
      <c r="I34" s="594"/>
      <c r="J34" s="594"/>
      <c r="K34" s="594"/>
      <c r="L34" s="594"/>
      <c r="M34" s="594"/>
      <c r="N34" s="594"/>
      <c r="O34" s="594"/>
      <c r="P34" s="594"/>
      <c r="Q34" s="595"/>
      <c r="R34" s="596">
        <v>12059</v>
      </c>
      <c r="S34" s="597"/>
      <c r="T34" s="597"/>
      <c r="U34" s="597"/>
      <c r="V34" s="597"/>
      <c r="W34" s="597"/>
      <c r="X34" s="597"/>
      <c r="Y34" s="598"/>
      <c r="Z34" s="638">
        <v>0.7</v>
      </c>
      <c r="AA34" s="638"/>
      <c r="AB34" s="638"/>
      <c r="AC34" s="638"/>
      <c r="AD34" s="639" t="s">
        <v>64</v>
      </c>
      <c r="AE34" s="639"/>
      <c r="AF34" s="639"/>
      <c r="AG34" s="639"/>
      <c r="AH34" s="639"/>
      <c r="AI34" s="639"/>
      <c r="AJ34" s="639"/>
      <c r="AK34" s="639"/>
      <c r="AL34" s="599" t="s">
        <v>64</v>
      </c>
      <c r="AM34" s="600"/>
      <c r="AN34" s="600"/>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3" t="s">
        <v>253</v>
      </c>
      <c r="CE34" s="594"/>
      <c r="CF34" s="594"/>
      <c r="CG34" s="594"/>
      <c r="CH34" s="594"/>
      <c r="CI34" s="594"/>
      <c r="CJ34" s="594"/>
      <c r="CK34" s="594"/>
      <c r="CL34" s="594"/>
      <c r="CM34" s="594"/>
      <c r="CN34" s="594"/>
      <c r="CO34" s="594"/>
      <c r="CP34" s="594"/>
      <c r="CQ34" s="595"/>
      <c r="CR34" s="596">
        <v>262176</v>
      </c>
      <c r="CS34" s="597"/>
      <c r="CT34" s="597"/>
      <c r="CU34" s="597"/>
      <c r="CV34" s="597"/>
      <c r="CW34" s="597"/>
      <c r="CX34" s="597"/>
      <c r="CY34" s="598"/>
      <c r="CZ34" s="599">
        <v>15</v>
      </c>
      <c r="DA34" s="611"/>
      <c r="DB34" s="611"/>
      <c r="DC34" s="612"/>
      <c r="DD34" s="602">
        <v>209155</v>
      </c>
      <c r="DE34" s="597"/>
      <c r="DF34" s="597"/>
      <c r="DG34" s="597"/>
      <c r="DH34" s="597"/>
      <c r="DI34" s="597"/>
      <c r="DJ34" s="597"/>
      <c r="DK34" s="598"/>
      <c r="DL34" s="602">
        <v>146094</v>
      </c>
      <c r="DM34" s="597"/>
      <c r="DN34" s="597"/>
      <c r="DO34" s="597"/>
      <c r="DP34" s="597"/>
      <c r="DQ34" s="597"/>
      <c r="DR34" s="597"/>
      <c r="DS34" s="597"/>
      <c r="DT34" s="597"/>
      <c r="DU34" s="597"/>
      <c r="DV34" s="598"/>
      <c r="DW34" s="599">
        <v>16.600000000000001</v>
      </c>
      <c r="DX34" s="611"/>
      <c r="DY34" s="611"/>
      <c r="DZ34" s="611"/>
      <c r="EA34" s="611"/>
      <c r="EB34" s="611"/>
      <c r="EC34" s="627"/>
    </row>
    <row r="35" spans="2:133" ht="11.25" customHeight="1">
      <c r="B35" s="593" t="s">
        <v>254</v>
      </c>
      <c r="C35" s="594"/>
      <c r="D35" s="594"/>
      <c r="E35" s="594"/>
      <c r="F35" s="594"/>
      <c r="G35" s="594"/>
      <c r="H35" s="594"/>
      <c r="I35" s="594"/>
      <c r="J35" s="594"/>
      <c r="K35" s="594"/>
      <c r="L35" s="594"/>
      <c r="M35" s="594"/>
      <c r="N35" s="594"/>
      <c r="O35" s="594"/>
      <c r="P35" s="594"/>
      <c r="Q35" s="595"/>
      <c r="R35" s="596">
        <v>111509</v>
      </c>
      <c r="S35" s="597"/>
      <c r="T35" s="597"/>
      <c r="U35" s="597"/>
      <c r="V35" s="597"/>
      <c r="W35" s="597"/>
      <c r="X35" s="597"/>
      <c r="Y35" s="598"/>
      <c r="Z35" s="638">
        <v>6</v>
      </c>
      <c r="AA35" s="638"/>
      <c r="AB35" s="638"/>
      <c r="AC35" s="638"/>
      <c r="AD35" s="639" t="s">
        <v>64</v>
      </c>
      <c r="AE35" s="639"/>
      <c r="AF35" s="639"/>
      <c r="AG35" s="639"/>
      <c r="AH35" s="639"/>
      <c r="AI35" s="639"/>
      <c r="AJ35" s="639"/>
      <c r="AK35" s="639"/>
      <c r="AL35" s="599" t="s">
        <v>64</v>
      </c>
      <c r="AM35" s="600"/>
      <c r="AN35" s="600"/>
      <c r="AO35" s="640"/>
      <c r="AP35" s="83"/>
      <c r="AQ35" s="654" t="s">
        <v>255</v>
      </c>
      <c r="AR35" s="655"/>
      <c r="AS35" s="655"/>
      <c r="AT35" s="655"/>
      <c r="AU35" s="655"/>
      <c r="AV35" s="655"/>
      <c r="AW35" s="655"/>
      <c r="AX35" s="655"/>
      <c r="AY35" s="655"/>
      <c r="AZ35" s="655"/>
      <c r="BA35" s="655"/>
      <c r="BB35" s="655"/>
      <c r="BC35" s="655"/>
      <c r="BD35" s="655"/>
      <c r="BE35" s="655"/>
      <c r="BF35" s="656"/>
      <c r="BG35" s="654" t="s">
        <v>256</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257</v>
      </c>
      <c r="CE35" s="594"/>
      <c r="CF35" s="594"/>
      <c r="CG35" s="594"/>
      <c r="CH35" s="594"/>
      <c r="CI35" s="594"/>
      <c r="CJ35" s="594"/>
      <c r="CK35" s="594"/>
      <c r="CL35" s="594"/>
      <c r="CM35" s="594"/>
      <c r="CN35" s="594"/>
      <c r="CO35" s="594"/>
      <c r="CP35" s="594"/>
      <c r="CQ35" s="595"/>
      <c r="CR35" s="596">
        <v>18590</v>
      </c>
      <c r="CS35" s="609"/>
      <c r="CT35" s="609"/>
      <c r="CU35" s="609"/>
      <c r="CV35" s="609"/>
      <c r="CW35" s="609"/>
      <c r="CX35" s="609"/>
      <c r="CY35" s="610"/>
      <c r="CZ35" s="599">
        <v>1.1000000000000001</v>
      </c>
      <c r="DA35" s="611"/>
      <c r="DB35" s="611"/>
      <c r="DC35" s="612"/>
      <c r="DD35" s="602">
        <v>6207</v>
      </c>
      <c r="DE35" s="609"/>
      <c r="DF35" s="609"/>
      <c r="DG35" s="609"/>
      <c r="DH35" s="609"/>
      <c r="DI35" s="609"/>
      <c r="DJ35" s="609"/>
      <c r="DK35" s="610"/>
      <c r="DL35" s="602">
        <v>6207</v>
      </c>
      <c r="DM35" s="609"/>
      <c r="DN35" s="609"/>
      <c r="DO35" s="609"/>
      <c r="DP35" s="609"/>
      <c r="DQ35" s="609"/>
      <c r="DR35" s="609"/>
      <c r="DS35" s="609"/>
      <c r="DT35" s="609"/>
      <c r="DU35" s="609"/>
      <c r="DV35" s="610"/>
      <c r="DW35" s="599">
        <v>0.7</v>
      </c>
      <c r="DX35" s="611"/>
      <c r="DY35" s="611"/>
      <c r="DZ35" s="611"/>
      <c r="EA35" s="611"/>
      <c r="EB35" s="611"/>
      <c r="EC35" s="627"/>
    </row>
    <row r="36" spans="2:133" ht="11.25" customHeight="1">
      <c r="B36" s="593" t="s">
        <v>258</v>
      </c>
      <c r="C36" s="594"/>
      <c r="D36" s="594"/>
      <c r="E36" s="594"/>
      <c r="F36" s="594"/>
      <c r="G36" s="594"/>
      <c r="H36" s="594"/>
      <c r="I36" s="594"/>
      <c r="J36" s="594"/>
      <c r="K36" s="594"/>
      <c r="L36" s="594"/>
      <c r="M36" s="594"/>
      <c r="N36" s="594"/>
      <c r="O36" s="594"/>
      <c r="P36" s="594"/>
      <c r="Q36" s="595"/>
      <c r="R36" s="596">
        <v>94169</v>
      </c>
      <c r="S36" s="597"/>
      <c r="T36" s="597"/>
      <c r="U36" s="597"/>
      <c r="V36" s="597"/>
      <c r="W36" s="597"/>
      <c r="X36" s="597"/>
      <c r="Y36" s="598"/>
      <c r="Z36" s="638">
        <v>5.0999999999999996</v>
      </c>
      <c r="AA36" s="638"/>
      <c r="AB36" s="638"/>
      <c r="AC36" s="638"/>
      <c r="AD36" s="639" t="s">
        <v>64</v>
      </c>
      <c r="AE36" s="639"/>
      <c r="AF36" s="639"/>
      <c r="AG36" s="639"/>
      <c r="AH36" s="639"/>
      <c r="AI36" s="639"/>
      <c r="AJ36" s="639"/>
      <c r="AK36" s="639"/>
      <c r="AL36" s="599" t="s">
        <v>64</v>
      </c>
      <c r="AM36" s="600"/>
      <c r="AN36" s="600"/>
      <c r="AO36" s="640"/>
      <c r="AP36" s="83"/>
      <c r="AQ36" s="645" t="s">
        <v>259</v>
      </c>
      <c r="AR36" s="646"/>
      <c r="AS36" s="646"/>
      <c r="AT36" s="646"/>
      <c r="AU36" s="646"/>
      <c r="AV36" s="646"/>
      <c r="AW36" s="646"/>
      <c r="AX36" s="646"/>
      <c r="AY36" s="647"/>
      <c r="AZ36" s="648">
        <v>169024</v>
      </c>
      <c r="BA36" s="649"/>
      <c r="BB36" s="649"/>
      <c r="BC36" s="649"/>
      <c r="BD36" s="649"/>
      <c r="BE36" s="649"/>
      <c r="BF36" s="650"/>
      <c r="BG36" s="651" t="s">
        <v>260</v>
      </c>
      <c r="BH36" s="652"/>
      <c r="BI36" s="652"/>
      <c r="BJ36" s="652"/>
      <c r="BK36" s="652"/>
      <c r="BL36" s="652"/>
      <c r="BM36" s="652"/>
      <c r="BN36" s="652"/>
      <c r="BO36" s="652"/>
      <c r="BP36" s="652"/>
      <c r="BQ36" s="652"/>
      <c r="BR36" s="652"/>
      <c r="BS36" s="652"/>
      <c r="BT36" s="652"/>
      <c r="BU36" s="653"/>
      <c r="BV36" s="648">
        <v>7</v>
      </c>
      <c r="BW36" s="649"/>
      <c r="BX36" s="649"/>
      <c r="BY36" s="649"/>
      <c r="BZ36" s="649"/>
      <c r="CA36" s="649"/>
      <c r="CB36" s="650"/>
      <c r="CD36" s="593" t="s">
        <v>261</v>
      </c>
      <c r="CE36" s="594"/>
      <c r="CF36" s="594"/>
      <c r="CG36" s="594"/>
      <c r="CH36" s="594"/>
      <c r="CI36" s="594"/>
      <c r="CJ36" s="594"/>
      <c r="CK36" s="594"/>
      <c r="CL36" s="594"/>
      <c r="CM36" s="594"/>
      <c r="CN36" s="594"/>
      <c r="CO36" s="594"/>
      <c r="CP36" s="594"/>
      <c r="CQ36" s="595"/>
      <c r="CR36" s="596">
        <v>230196</v>
      </c>
      <c r="CS36" s="597"/>
      <c r="CT36" s="597"/>
      <c r="CU36" s="597"/>
      <c r="CV36" s="597"/>
      <c r="CW36" s="597"/>
      <c r="CX36" s="597"/>
      <c r="CY36" s="598"/>
      <c r="CZ36" s="599">
        <v>13.2</v>
      </c>
      <c r="DA36" s="611"/>
      <c r="DB36" s="611"/>
      <c r="DC36" s="612"/>
      <c r="DD36" s="602">
        <v>147424</v>
      </c>
      <c r="DE36" s="597"/>
      <c r="DF36" s="597"/>
      <c r="DG36" s="597"/>
      <c r="DH36" s="597"/>
      <c r="DI36" s="597"/>
      <c r="DJ36" s="597"/>
      <c r="DK36" s="598"/>
      <c r="DL36" s="602">
        <v>111468</v>
      </c>
      <c r="DM36" s="597"/>
      <c r="DN36" s="597"/>
      <c r="DO36" s="597"/>
      <c r="DP36" s="597"/>
      <c r="DQ36" s="597"/>
      <c r="DR36" s="597"/>
      <c r="DS36" s="597"/>
      <c r="DT36" s="597"/>
      <c r="DU36" s="597"/>
      <c r="DV36" s="598"/>
      <c r="DW36" s="599">
        <v>12.6</v>
      </c>
      <c r="DX36" s="611"/>
      <c r="DY36" s="611"/>
      <c r="DZ36" s="611"/>
      <c r="EA36" s="611"/>
      <c r="EB36" s="611"/>
      <c r="EC36" s="627"/>
    </row>
    <row r="37" spans="2:133" ht="11.25" customHeight="1">
      <c r="B37" s="593" t="s">
        <v>262</v>
      </c>
      <c r="C37" s="594"/>
      <c r="D37" s="594"/>
      <c r="E37" s="594"/>
      <c r="F37" s="594"/>
      <c r="G37" s="594"/>
      <c r="H37" s="594"/>
      <c r="I37" s="594"/>
      <c r="J37" s="594"/>
      <c r="K37" s="594"/>
      <c r="L37" s="594"/>
      <c r="M37" s="594"/>
      <c r="N37" s="594"/>
      <c r="O37" s="594"/>
      <c r="P37" s="594"/>
      <c r="Q37" s="595"/>
      <c r="R37" s="596">
        <v>30081</v>
      </c>
      <c r="S37" s="597"/>
      <c r="T37" s="597"/>
      <c r="U37" s="597"/>
      <c r="V37" s="597"/>
      <c r="W37" s="597"/>
      <c r="X37" s="597"/>
      <c r="Y37" s="598"/>
      <c r="Z37" s="638">
        <v>1.6</v>
      </c>
      <c r="AA37" s="638"/>
      <c r="AB37" s="638"/>
      <c r="AC37" s="638"/>
      <c r="AD37" s="639">
        <v>9</v>
      </c>
      <c r="AE37" s="639"/>
      <c r="AF37" s="639"/>
      <c r="AG37" s="639"/>
      <c r="AH37" s="639"/>
      <c r="AI37" s="639"/>
      <c r="AJ37" s="639"/>
      <c r="AK37" s="639"/>
      <c r="AL37" s="599">
        <v>0</v>
      </c>
      <c r="AM37" s="600"/>
      <c r="AN37" s="600"/>
      <c r="AO37" s="640"/>
      <c r="AQ37" s="633" t="s">
        <v>263</v>
      </c>
      <c r="AR37" s="634"/>
      <c r="AS37" s="634"/>
      <c r="AT37" s="634"/>
      <c r="AU37" s="634"/>
      <c r="AV37" s="634"/>
      <c r="AW37" s="634"/>
      <c r="AX37" s="634"/>
      <c r="AY37" s="635"/>
      <c r="AZ37" s="596">
        <v>45500</v>
      </c>
      <c r="BA37" s="597"/>
      <c r="BB37" s="597"/>
      <c r="BC37" s="597"/>
      <c r="BD37" s="609"/>
      <c r="BE37" s="609"/>
      <c r="BF37" s="636"/>
      <c r="BG37" s="593" t="s">
        <v>264</v>
      </c>
      <c r="BH37" s="594"/>
      <c r="BI37" s="594"/>
      <c r="BJ37" s="594"/>
      <c r="BK37" s="594"/>
      <c r="BL37" s="594"/>
      <c r="BM37" s="594"/>
      <c r="BN37" s="594"/>
      <c r="BO37" s="594"/>
      <c r="BP37" s="594"/>
      <c r="BQ37" s="594"/>
      <c r="BR37" s="594"/>
      <c r="BS37" s="594"/>
      <c r="BT37" s="594"/>
      <c r="BU37" s="595"/>
      <c r="BV37" s="596">
        <v>-936</v>
      </c>
      <c r="BW37" s="597"/>
      <c r="BX37" s="597"/>
      <c r="BY37" s="597"/>
      <c r="BZ37" s="597"/>
      <c r="CA37" s="597"/>
      <c r="CB37" s="637"/>
      <c r="CD37" s="593" t="s">
        <v>265</v>
      </c>
      <c r="CE37" s="594"/>
      <c r="CF37" s="594"/>
      <c r="CG37" s="594"/>
      <c r="CH37" s="594"/>
      <c r="CI37" s="594"/>
      <c r="CJ37" s="594"/>
      <c r="CK37" s="594"/>
      <c r="CL37" s="594"/>
      <c r="CM37" s="594"/>
      <c r="CN37" s="594"/>
      <c r="CO37" s="594"/>
      <c r="CP37" s="594"/>
      <c r="CQ37" s="595"/>
      <c r="CR37" s="596">
        <v>108820</v>
      </c>
      <c r="CS37" s="609"/>
      <c r="CT37" s="609"/>
      <c r="CU37" s="609"/>
      <c r="CV37" s="609"/>
      <c r="CW37" s="609"/>
      <c r="CX37" s="609"/>
      <c r="CY37" s="610"/>
      <c r="CZ37" s="599">
        <v>6.2</v>
      </c>
      <c r="DA37" s="611"/>
      <c r="DB37" s="611"/>
      <c r="DC37" s="612"/>
      <c r="DD37" s="602">
        <v>61220</v>
      </c>
      <c r="DE37" s="609"/>
      <c r="DF37" s="609"/>
      <c r="DG37" s="609"/>
      <c r="DH37" s="609"/>
      <c r="DI37" s="609"/>
      <c r="DJ37" s="609"/>
      <c r="DK37" s="610"/>
      <c r="DL37" s="602">
        <v>58623</v>
      </c>
      <c r="DM37" s="609"/>
      <c r="DN37" s="609"/>
      <c r="DO37" s="609"/>
      <c r="DP37" s="609"/>
      <c r="DQ37" s="609"/>
      <c r="DR37" s="609"/>
      <c r="DS37" s="609"/>
      <c r="DT37" s="609"/>
      <c r="DU37" s="609"/>
      <c r="DV37" s="610"/>
      <c r="DW37" s="599">
        <v>6.6</v>
      </c>
      <c r="DX37" s="611"/>
      <c r="DY37" s="611"/>
      <c r="DZ37" s="611"/>
      <c r="EA37" s="611"/>
      <c r="EB37" s="611"/>
      <c r="EC37" s="627"/>
    </row>
    <row r="38" spans="2:133" ht="11.25" customHeight="1">
      <c r="B38" s="593" t="s">
        <v>266</v>
      </c>
      <c r="C38" s="594"/>
      <c r="D38" s="594"/>
      <c r="E38" s="594"/>
      <c r="F38" s="594"/>
      <c r="G38" s="594"/>
      <c r="H38" s="594"/>
      <c r="I38" s="594"/>
      <c r="J38" s="594"/>
      <c r="K38" s="594"/>
      <c r="L38" s="594"/>
      <c r="M38" s="594"/>
      <c r="N38" s="594"/>
      <c r="O38" s="594"/>
      <c r="P38" s="594"/>
      <c r="Q38" s="595"/>
      <c r="R38" s="596">
        <v>160900</v>
      </c>
      <c r="S38" s="597"/>
      <c r="T38" s="597"/>
      <c r="U38" s="597"/>
      <c r="V38" s="597"/>
      <c r="W38" s="597"/>
      <c r="X38" s="597"/>
      <c r="Y38" s="598"/>
      <c r="Z38" s="638">
        <v>8.6999999999999993</v>
      </c>
      <c r="AA38" s="638"/>
      <c r="AB38" s="638"/>
      <c r="AC38" s="638"/>
      <c r="AD38" s="639" t="s">
        <v>64</v>
      </c>
      <c r="AE38" s="639"/>
      <c r="AF38" s="639"/>
      <c r="AG38" s="639"/>
      <c r="AH38" s="639"/>
      <c r="AI38" s="639"/>
      <c r="AJ38" s="639"/>
      <c r="AK38" s="639"/>
      <c r="AL38" s="599" t="s">
        <v>64</v>
      </c>
      <c r="AM38" s="600"/>
      <c r="AN38" s="600"/>
      <c r="AO38" s="640"/>
      <c r="AQ38" s="633" t="s">
        <v>267</v>
      </c>
      <c r="AR38" s="634"/>
      <c r="AS38" s="634"/>
      <c r="AT38" s="634"/>
      <c r="AU38" s="634"/>
      <c r="AV38" s="634"/>
      <c r="AW38" s="634"/>
      <c r="AX38" s="634"/>
      <c r="AY38" s="635"/>
      <c r="AZ38" s="596">
        <v>34157</v>
      </c>
      <c r="BA38" s="597"/>
      <c r="BB38" s="597"/>
      <c r="BC38" s="597"/>
      <c r="BD38" s="609"/>
      <c r="BE38" s="609"/>
      <c r="BF38" s="636"/>
      <c r="BG38" s="593" t="s">
        <v>268</v>
      </c>
      <c r="BH38" s="594"/>
      <c r="BI38" s="594"/>
      <c r="BJ38" s="594"/>
      <c r="BK38" s="594"/>
      <c r="BL38" s="594"/>
      <c r="BM38" s="594"/>
      <c r="BN38" s="594"/>
      <c r="BO38" s="594"/>
      <c r="BP38" s="594"/>
      <c r="BQ38" s="594"/>
      <c r="BR38" s="594"/>
      <c r="BS38" s="594"/>
      <c r="BT38" s="594"/>
      <c r="BU38" s="595"/>
      <c r="BV38" s="596">
        <v>121</v>
      </c>
      <c r="BW38" s="597"/>
      <c r="BX38" s="597"/>
      <c r="BY38" s="597"/>
      <c r="BZ38" s="597"/>
      <c r="CA38" s="597"/>
      <c r="CB38" s="637"/>
      <c r="CD38" s="593" t="s">
        <v>269</v>
      </c>
      <c r="CE38" s="594"/>
      <c r="CF38" s="594"/>
      <c r="CG38" s="594"/>
      <c r="CH38" s="594"/>
      <c r="CI38" s="594"/>
      <c r="CJ38" s="594"/>
      <c r="CK38" s="594"/>
      <c r="CL38" s="594"/>
      <c r="CM38" s="594"/>
      <c r="CN38" s="594"/>
      <c r="CO38" s="594"/>
      <c r="CP38" s="594"/>
      <c r="CQ38" s="595"/>
      <c r="CR38" s="596">
        <v>157315</v>
      </c>
      <c r="CS38" s="597"/>
      <c r="CT38" s="597"/>
      <c r="CU38" s="597"/>
      <c r="CV38" s="597"/>
      <c r="CW38" s="597"/>
      <c r="CX38" s="597"/>
      <c r="CY38" s="598"/>
      <c r="CZ38" s="599">
        <v>9</v>
      </c>
      <c r="DA38" s="611"/>
      <c r="DB38" s="611"/>
      <c r="DC38" s="612"/>
      <c r="DD38" s="602">
        <v>147167</v>
      </c>
      <c r="DE38" s="597"/>
      <c r="DF38" s="597"/>
      <c r="DG38" s="597"/>
      <c r="DH38" s="597"/>
      <c r="DI38" s="597"/>
      <c r="DJ38" s="597"/>
      <c r="DK38" s="598"/>
      <c r="DL38" s="602">
        <v>82385</v>
      </c>
      <c r="DM38" s="597"/>
      <c r="DN38" s="597"/>
      <c r="DO38" s="597"/>
      <c r="DP38" s="597"/>
      <c r="DQ38" s="597"/>
      <c r="DR38" s="597"/>
      <c r="DS38" s="597"/>
      <c r="DT38" s="597"/>
      <c r="DU38" s="597"/>
      <c r="DV38" s="598"/>
      <c r="DW38" s="599">
        <v>9.3000000000000007</v>
      </c>
      <c r="DX38" s="611"/>
      <c r="DY38" s="611"/>
      <c r="DZ38" s="611"/>
      <c r="EA38" s="611"/>
      <c r="EB38" s="611"/>
      <c r="EC38" s="627"/>
    </row>
    <row r="39" spans="2:133" ht="11.25" customHeight="1">
      <c r="B39" s="593" t="s">
        <v>270</v>
      </c>
      <c r="C39" s="594"/>
      <c r="D39" s="594"/>
      <c r="E39" s="594"/>
      <c r="F39" s="594"/>
      <c r="G39" s="594"/>
      <c r="H39" s="594"/>
      <c r="I39" s="594"/>
      <c r="J39" s="594"/>
      <c r="K39" s="594"/>
      <c r="L39" s="594"/>
      <c r="M39" s="594"/>
      <c r="N39" s="594"/>
      <c r="O39" s="594"/>
      <c r="P39" s="594"/>
      <c r="Q39" s="595"/>
      <c r="R39" s="596" t="s">
        <v>64</v>
      </c>
      <c r="S39" s="597"/>
      <c r="T39" s="597"/>
      <c r="U39" s="597"/>
      <c r="V39" s="597"/>
      <c r="W39" s="597"/>
      <c r="X39" s="597"/>
      <c r="Y39" s="598"/>
      <c r="Z39" s="638" t="s">
        <v>64</v>
      </c>
      <c r="AA39" s="638"/>
      <c r="AB39" s="638"/>
      <c r="AC39" s="638"/>
      <c r="AD39" s="639" t="s">
        <v>64</v>
      </c>
      <c r="AE39" s="639"/>
      <c r="AF39" s="639"/>
      <c r="AG39" s="639"/>
      <c r="AH39" s="639"/>
      <c r="AI39" s="639"/>
      <c r="AJ39" s="639"/>
      <c r="AK39" s="639"/>
      <c r="AL39" s="599" t="s">
        <v>64</v>
      </c>
      <c r="AM39" s="600"/>
      <c r="AN39" s="600"/>
      <c r="AO39" s="640"/>
      <c r="AQ39" s="633" t="s">
        <v>271</v>
      </c>
      <c r="AR39" s="634"/>
      <c r="AS39" s="634"/>
      <c r="AT39" s="634"/>
      <c r="AU39" s="634"/>
      <c r="AV39" s="634"/>
      <c r="AW39" s="634"/>
      <c r="AX39" s="634"/>
      <c r="AY39" s="635"/>
      <c r="AZ39" s="596">
        <v>11709</v>
      </c>
      <c r="BA39" s="597"/>
      <c r="BB39" s="597"/>
      <c r="BC39" s="597"/>
      <c r="BD39" s="609"/>
      <c r="BE39" s="609"/>
      <c r="BF39" s="636"/>
      <c r="BG39" s="593" t="s">
        <v>272</v>
      </c>
      <c r="BH39" s="594"/>
      <c r="BI39" s="594"/>
      <c r="BJ39" s="594"/>
      <c r="BK39" s="594"/>
      <c r="BL39" s="594"/>
      <c r="BM39" s="594"/>
      <c r="BN39" s="594"/>
      <c r="BO39" s="594"/>
      <c r="BP39" s="594"/>
      <c r="BQ39" s="594"/>
      <c r="BR39" s="594"/>
      <c r="BS39" s="594"/>
      <c r="BT39" s="594"/>
      <c r="BU39" s="595"/>
      <c r="BV39" s="596">
        <v>178</v>
      </c>
      <c r="BW39" s="597"/>
      <c r="BX39" s="597"/>
      <c r="BY39" s="597"/>
      <c r="BZ39" s="597"/>
      <c r="CA39" s="597"/>
      <c r="CB39" s="637"/>
      <c r="CD39" s="593" t="s">
        <v>273</v>
      </c>
      <c r="CE39" s="594"/>
      <c r="CF39" s="594"/>
      <c r="CG39" s="594"/>
      <c r="CH39" s="594"/>
      <c r="CI39" s="594"/>
      <c r="CJ39" s="594"/>
      <c r="CK39" s="594"/>
      <c r="CL39" s="594"/>
      <c r="CM39" s="594"/>
      <c r="CN39" s="594"/>
      <c r="CO39" s="594"/>
      <c r="CP39" s="594"/>
      <c r="CQ39" s="595"/>
      <c r="CR39" s="596">
        <v>293508</v>
      </c>
      <c r="CS39" s="609"/>
      <c r="CT39" s="609"/>
      <c r="CU39" s="609"/>
      <c r="CV39" s="609"/>
      <c r="CW39" s="609"/>
      <c r="CX39" s="609"/>
      <c r="CY39" s="610"/>
      <c r="CZ39" s="599">
        <v>16.8</v>
      </c>
      <c r="DA39" s="611"/>
      <c r="DB39" s="611"/>
      <c r="DC39" s="612"/>
      <c r="DD39" s="602">
        <v>217589</v>
      </c>
      <c r="DE39" s="609"/>
      <c r="DF39" s="609"/>
      <c r="DG39" s="609"/>
      <c r="DH39" s="609"/>
      <c r="DI39" s="609"/>
      <c r="DJ39" s="609"/>
      <c r="DK39" s="610"/>
      <c r="DL39" s="602" t="s">
        <v>64</v>
      </c>
      <c r="DM39" s="609"/>
      <c r="DN39" s="609"/>
      <c r="DO39" s="609"/>
      <c r="DP39" s="609"/>
      <c r="DQ39" s="609"/>
      <c r="DR39" s="609"/>
      <c r="DS39" s="609"/>
      <c r="DT39" s="609"/>
      <c r="DU39" s="609"/>
      <c r="DV39" s="610"/>
      <c r="DW39" s="599" t="s">
        <v>64</v>
      </c>
      <c r="DX39" s="611"/>
      <c r="DY39" s="611"/>
      <c r="DZ39" s="611"/>
      <c r="EA39" s="611"/>
      <c r="EB39" s="611"/>
      <c r="EC39" s="627"/>
    </row>
    <row r="40" spans="2:133" ht="11.25" customHeight="1">
      <c r="B40" s="593" t="s">
        <v>274</v>
      </c>
      <c r="C40" s="594"/>
      <c r="D40" s="594"/>
      <c r="E40" s="594"/>
      <c r="F40" s="594"/>
      <c r="G40" s="594"/>
      <c r="H40" s="594"/>
      <c r="I40" s="594"/>
      <c r="J40" s="594"/>
      <c r="K40" s="594"/>
      <c r="L40" s="594"/>
      <c r="M40" s="594"/>
      <c r="N40" s="594"/>
      <c r="O40" s="594"/>
      <c r="P40" s="594"/>
      <c r="Q40" s="595"/>
      <c r="R40" s="596">
        <v>6600</v>
      </c>
      <c r="S40" s="597"/>
      <c r="T40" s="597"/>
      <c r="U40" s="597"/>
      <c r="V40" s="597"/>
      <c r="W40" s="597"/>
      <c r="X40" s="597"/>
      <c r="Y40" s="598"/>
      <c r="Z40" s="638">
        <v>0.4</v>
      </c>
      <c r="AA40" s="638"/>
      <c r="AB40" s="638"/>
      <c r="AC40" s="638"/>
      <c r="AD40" s="639" t="s">
        <v>64</v>
      </c>
      <c r="AE40" s="639"/>
      <c r="AF40" s="639"/>
      <c r="AG40" s="639"/>
      <c r="AH40" s="639"/>
      <c r="AI40" s="639"/>
      <c r="AJ40" s="639"/>
      <c r="AK40" s="639"/>
      <c r="AL40" s="599" t="s">
        <v>64</v>
      </c>
      <c r="AM40" s="600"/>
      <c r="AN40" s="600"/>
      <c r="AO40" s="640"/>
      <c r="AQ40" s="633" t="s">
        <v>275</v>
      </c>
      <c r="AR40" s="634"/>
      <c r="AS40" s="634"/>
      <c r="AT40" s="634"/>
      <c r="AU40" s="634"/>
      <c r="AV40" s="634"/>
      <c r="AW40" s="634"/>
      <c r="AX40" s="634"/>
      <c r="AY40" s="635"/>
      <c r="AZ40" s="596" t="s">
        <v>64</v>
      </c>
      <c r="BA40" s="597"/>
      <c r="BB40" s="597"/>
      <c r="BC40" s="597"/>
      <c r="BD40" s="609"/>
      <c r="BE40" s="609"/>
      <c r="BF40" s="636"/>
      <c r="BG40" s="641" t="s">
        <v>276</v>
      </c>
      <c r="BH40" s="642"/>
      <c r="BI40" s="642"/>
      <c r="BJ40" s="642"/>
      <c r="BK40" s="642"/>
      <c r="BL40" s="79"/>
      <c r="BM40" s="594" t="s">
        <v>277</v>
      </c>
      <c r="BN40" s="594"/>
      <c r="BO40" s="594"/>
      <c r="BP40" s="594"/>
      <c r="BQ40" s="594"/>
      <c r="BR40" s="594"/>
      <c r="BS40" s="594"/>
      <c r="BT40" s="594"/>
      <c r="BU40" s="595"/>
      <c r="BV40" s="596">
        <v>93</v>
      </c>
      <c r="BW40" s="597"/>
      <c r="BX40" s="597"/>
      <c r="BY40" s="597"/>
      <c r="BZ40" s="597"/>
      <c r="CA40" s="597"/>
      <c r="CB40" s="637"/>
      <c r="CD40" s="593" t="s">
        <v>278</v>
      </c>
      <c r="CE40" s="594"/>
      <c r="CF40" s="594"/>
      <c r="CG40" s="594"/>
      <c r="CH40" s="594"/>
      <c r="CI40" s="594"/>
      <c r="CJ40" s="594"/>
      <c r="CK40" s="594"/>
      <c r="CL40" s="594"/>
      <c r="CM40" s="594"/>
      <c r="CN40" s="594"/>
      <c r="CO40" s="594"/>
      <c r="CP40" s="594"/>
      <c r="CQ40" s="595"/>
      <c r="CR40" s="596">
        <v>420</v>
      </c>
      <c r="CS40" s="597"/>
      <c r="CT40" s="597"/>
      <c r="CU40" s="597"/>
      <c r="CV40" s="597"/>
      <c r="CW40" s="597"/>
      <c r="CX40" s="597"/>
      <c r="CY40" s="598"/>
      <c r="CZ40" s="599">
        <v>0</v>
      </c>
      <c r="DA40" s="611"/>
      <c r="DB40" s="611"/>
      <c r="DC40" s="612"/>
      <c r="DD40" s="602" t="s">
        <v>64</v>
      </c>
      <c r="DE40" s="597"/>
      <c r="DF40" s="597"/>
      <c r="DG40" s="597"/>
      <c r="DH40" s="597"/>
      <c r="DI40" s="597"/>
      <c r="DJ40" s="597"/>
      <c r="DK40" s="598"/>
      <c r="DL40" s="602" t="s">
        <v>64</v>
      </c>
      <c r="DM40" s="597"/>
      <c r="DN40" s="597"/>
      <c r="DO40" s="597"/>
      <c r="DP40" s="597"/>
      <c r="DQ40" s="597"/>
      <c r="DR40" s="597"/>
      <c r="DS40" s="597"/>
      <c r="DT40" s="597"/>
      <c r="DU40" s="597"/>
      <c r="DV40" s="598"/>
      <c r="DW40" s="599" t="s">
        <v>64</v>
      </c>
      <c r="DX40" s="611"/>
      <c r="DY40" s="611"/>
      <c r="DZ40" s="611"/>
      <c r="EA40" s="611"/>
      <c r="EB40" s="611"/>
      <c r="EC40" s="627"/>
    </row>
    <row r="41" spans="2:133" ht="11.25" customHeight="1">
      <c r="B41" s="577" t="s">
        <v>279</v>
      </c>
      <c r="C41" s="578"/>
      <c r="D41" s="578"/>
      <c r="E41" s="578"/>
      <c r="F41" s="578"/>
      <c r="G41" s="578"/>
      <c r="H41" s="578"/>
      <c r="I41" s="578"/>
      <c r="J41" s="578"/>
      <c r="K41" s="578"/>
      <c r="L41" s="578"/>
      <c r="M41" s="578"/>
      <c r="N41" s="578"/>
      <c r="O41" s="578"/>
      <c r="P41" s="578"/>
      <c r="Q41" s="579"/>
      <c r="R41" s="580">
        <v>1852968</v>
      </c>
      <c r="S41" s="624"/>
      <c r="T41" s="624"/>
      <c r="U41" s="624"/>
      <c r="V41" s="624"/>
      <c r="W41" s="624"/>
      <c r="X41" s="624"/>
      <c r="Y41" s="628"/>
      <c r="Z41" s="629">
        <v>100</v>
      </c>
      <c r="AA41" s="629"/>
      <c r="AB41" s="629"/>
      <c r="AC41" s="629"/>
      <c r="AD41" s="630">
        <v>876083</v>
      </c>
      <c r="AE41" s="630"/>
      <c r="AF41" s="630"/>
      <c r="AG41" s="630"/>
      <c r="AH41" s="630"/>
      <c r="AI41" s="630"/>
      <c r="AJ41" s="630"/>
      <c r="AK41" s="630"/>
      <c r="AL41" s="583">
        <v>100</v>
      </c>
      <c r="AM41" s="631"/>
      <c r="AN41" s="631"/>
      <c r="AO41" s="632"/>
      <c r="AQ41" s="633" t="s">
        <v>280</v>
      </c>
      <c r="AR41" s="634"/>
      <c r="AS41" s="634"/>
      <c r="AT41" s="634"/>
      <c r="AU41" s="634"/>
      <c r="AV41" s="634"/>
      <c r="AW41" s="634"/>
      <c r="AX41" s="634"/>
      <c r="AY41" s="635"/>
      <c r="AZ41" s="596">
        <v>25671</v>
      </c>
      <c r="BA41" s="597"/>
      <c r="BB41" s="597"/>
      <c r="BC41" s="597"/>
      <c r="BD41" s="609"/>
      <c r="BE41" s="609"/>
      <c r="BF41" s="636"/>
      <c r="BG41" s="641"/>
      <c r="BH41" s="642"/>
      <c r="BI41" s="642"/>
      <c r="BJ41" s="642"/>
      <c r="BK41" s="642"/>
      <c r="BL41" s="79"/>
      <c r="BM41" s="594" t="s">
        <v>281</v>
      </c>
      <c r="BN41" s="594"/>
      <c r="BO41" s="594"/>
      <c r="BP41" s="594"/>
      <c r="BQ41" s="594"/>
      <c r="BR41" s="594"/>
      <c r="BS41" s="594"/>
      <c r="BT41" s="594"/>
      <c r="BU41" s="595"/>
      <c r="BV41" s="596" t="s">
        <v>64</v>
      </c>
      <c r="BW41" s="597"/>
      <c r="BX41" s="597"/>
      <c r="BY41" s="597"/>
      <c r="BZ41" s="597"/>
      <c r="CA41" s="597"/>
      <c r="CB41" s="637"/>
      <c r="CD41" s="593" t="s">
        <v>282</v>
      </c>
      <c r="CE41" s="594"/>
      <c r="CF41" s="594"/>
      <c r="CG41" s="594"/>
      <c r="CH41" s="594"/>
      <c r="CI41" s="594"/>
      <c r="CJ41" s="594"/>
      <c r="CK41" s="594"/>
      <c r="CL41" s="594"/>
      <c r="CM41" s="594"/>
      <c r="CN41" s="594"/>
      <c r="CO41" s="594"/>
      <c r="CP41" s="594"/>
      <c r="CQ41" s="595"/>
      <c r="CR41" s="596" t="s">
        <v>64</v>
      </c>
      <c r="CS41" s="609"/>
      <c r="CT41" s="609"/>
      <c r="CU41" s="609"/>
      <c r="CV41" s="609"/>
      <c r="CW41" s="609"/>
      <c r="CX41" s="609"/>
      <c r="CY41" s="610"/>
      <c r="CZ41" s="599" t="s">
        <v>64</v>
      </c>
      <c r="DA41" s="611"/>
      <c r="DB41" s="611"/>
      <c r="DC41" s="612"/>
      <c r="DD41" s="602" t="s">
        <v>64</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c r="AQ42" s="621" t="s">
        <v>283</v>
      </c>
      <c r="AR42" s="622"/>
      <c r="AS42" s="622"/>
      <c r="AT42" s="622"/>
      <c r="AU42" s="622"/>
      <c r="AV42" s="622"/>
      <c r="AW42" s="622"/>
      <c r="AX42" s="622"/>
      <c r="AY42" s="623"/>
      <c r="AZ42" s="580">
        <v>51987</v>
      </c>
      <c r="BA42" s="624"/>
      <c r="BB42" s="624"/>
      <c r="BC42" s="624"/>
      <c r="BD42" s="581"/>
      <c r="BE42" s="581"/>
      <c r="BF42" s="625"/>
      <c r="BG42" s="643"/>
      <c r="BH42" s="644"/>
      <c r="BI42" s="644"/>
      <c r="BJ42" s="644"/>
      <c r="BK42" s="644"/>
      <c r="BL42" s="80"/>
      <c r="BM42" s="578" t="s">
        <v>284</v>
      </c>
      <c r="BN42" s="578"/>
      <c r="BO42" s="578"/>
      <c r="BP42" s="578"/>
      <c r="BQ42" s="578"/>
      <c r="BR42" s="578"/>
      <c r="BS42" s="578"/>
      <c r="BT42" s="578"/>
      <c r="BU42" s="579"/>
      <c r="BV42" s="580">
        <v>308</v>
      </c>
      <c r="BW42" s="624"/>
      <c r="BX42" s="624"/>
      <c r="BY42" s="624"/>
      <c r="BZ42" s="624"/>
      <c r="CA42" s="624"/>
      <c r="CB42" s="626"/>
      <c r="CD42" s="593" t="s">
        <v>285</v>
      </c>
      <c r="CE42" s="594"/>
      <c r="CF42" s="594"/>
      <c r="CG42" s="594"/>
      <c r="CH42" s="594"/>
      <c r="CI42" s="594"/>
      <c r="CJ42" s="594"/>
      <c r="CK42" s="594"/>
      <c r="CL42" s="594"/>
      <c r="CM42" s="594"/>
      <c r="CN42" s="594"/>
      <c r="CO42" s="594"/>
      <c r="CP42" s="594"/>
      <c r="CQ42" s="595"/>
      <c r="CR42" s="596">
        <v>236290</v>
      </c>
      <c r="CS42" s="609"/>
      <c r="CT42" s="609"/>
      <c r="CU42" s="609"/>
      <c r="CV42" s="609"/>
      <c r="CW42" s="609"/>
      <c r="CX42" s="609"/>
      <c r="CY42" s="610"/>
      <c r="CZ42" s="599">
        <v>13.6</v>
      </c>
      <c r="DA42" s="611"/>
      <c r="DB42" s="611"/>
      <c r="DC42" s="612"/>
      <c r="DD42" s="602">
        <v>27788</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c r="B43" s="73" t="s">
        <v>286</v>
      </c>
      <c r="CD43" s="593" t="s">
        <v>287</v>
      </c>
      <c r="CE43" s="594"/>
      <c r="CF43" s="594"/>
      <c r="CG43" s="594"/>
      <c r="CH43" s="594"/>
      <c r="CI43" s="594"/>
      <c r="CJ43" s="594"/>
      <c r="CK43" s="594"/>
      <c r="CL43" s="594"/>
      <c r="CM43" s="594"/>
      <c r="CN43" s="594"/>
      <c r="CO43" s="594"/>
      <c r="CP43" s="594"/>
      <c r="CQ43" s="595"/>
      <c r="CR43" s="596">
        <v>6857</v>
      </c>
      <c r="CS43" s="609"/>
      <c r="CT43" s="609"/>
      <c r="CU43" s="609"/>
      <c r="CV43" s="609"/>
      <c r="CW43" s="609"/>
      <c r="CX43" s="609"/>
      <c r="CY43" s="610"/>
      <c r="CZ43" s="599">
        <v>0.4</v>
      </c>
      <c r="DA43" s="611"/>
      <c r="DB43" s="611"/>
      <c r="DC43" s="612"/>
      <c r="DD43" s="602">
        <v>6857</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c r="B44" s="613" t="s">
        <v>288</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235</v>
      </c>
      <c r="CE44" s="616"/>
      <c r="CF44" s="593" t="s">
        <v>289</v>
      </c>
      <c r="CG44" s="594"/>
      <c r="CH44" s="594"/>
      <c r="CI44" s="594"/>
      <c r="CJ44" s="594"/>
      <c r="CK44" s="594"/>
      <c r="CL44" s="594"/>
      <c r="CM44" s="594"/>
      <c r="CN44" s="594"/>
      <c r="CO44" s="594"/>
      <c r="CP44" s="594"/>
      <c r="CQ44" s="595"/>
      <c r="CR44" s="596">
        <v>236290</v>
      </c>
      <c r="CS44" s="597"/>
      <c r="CT44" s="597"/>
      <c r="CU44" s="597"/>
      <c r="CV44" s="597"/>
      <c r="CW44" s="597"/>
      <c r="CX44" s="597"/>
      <c r="CY44" s="598"/>
      <c r="CZ44" s="599">
        <v>13.6</v>
      </c>
      <c r="DA44" s="600"/>
      <c r="DB44" s="600"/>
      <c r="DC44" s="601"/>
      <c r="DD44" s="602">
        <v>27788</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c r="B45" s="613" t="s">
        <v>290</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291</v>
      </c>
      <c r="CG45" s="594"/>
      <c r="CH45" s="594"/>
      <c r="CI45" s="594"/>
      <c r="CJ45" s="594"/>
      <c r="CK45" s="594"/>
      <c r="CL45" s="594"/>
      <c r="CM45" s="594"/>
      <c r="CN45" s="594"/>
      <c r="CO45" s="594"/>
      <c r="CP45" s="594"/>
      <c r="CQ45" s="595"/>
      <c r="CR45" s="596">
        <v>188139</v>
      </c>
      <c r="CS45" s="609"/>
      <c r="CT45" s="609"/>
      <c r="CU45" s="609"/>
      <c r="CV45" s="609"/>
      <c r="CW45" s="609"/>
      <c r="CX45" s="609"/>
      <c r="CY45" s="610"/>
      <c r="CZ45" s="599">
        <v>10.8</v>
      </c>
      <c r="DA45" s="611"/>
      <c r="DB45" s="611"/>
      <c r="DC45" s="612"/>
      <c r="DD45" s="602">
        <v>1392</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c r="B46" s="84"/>
      <c r="CD46" s="617"/>
      <c r="CE46" s="618"/>
      <c r="CF46" s="593" t="s">
        <v>292</v>
      </c>
      <c r="CG46" s="594"/>
      <c r="CH46" s="594"/>
      <c r="CI46" s="594"/>
      <c r="CJ46" s="594"/>
      <c r="CK46" s="594"/>
      <c r="CL46" s="594"/>
      <c r="CM46" s="594"/>
      <c r="CN46" s="594"/>
      <c r="CO46" s="594"/>
      <c r="CP46" s="594"/>
      <c r="CQ46" s="595"/>
      <c r="CR46" s="596">
        <v>48151</v>
      </c>
      <c r="CS46" s="597"/>
      <c r="CT46" s="597"/>
      <c r="CU46" s="597"/>
      <c r="CV46" s="597"/>
      <c r="CW46" s="597"/>
      <c r="CX46" s="597"/>
      <c r="CY46" s="598"/>
      <c r="CZ46" s="599">
        <v>2.8</v>
      </c>
      <c r="DA46" s="600"/>
      <c r="DB46" s="600"/>
      <c r="DC46" s="601"/>
      <c r="DD46" s="602">
        <v>26396</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c r="B47" s="84"/>
      <c r="CD47" s="617"/>
      <c r="CE47" s="618"/>
      <c r="CF47" s="593" t="s">
        <v>293</v>
      </c>
      <c r="CG47" s="594"/>
      <c r="CH47" s="594"/>
      <c r="CI47" s="594"/>
      <c r="CJ47" s="594"/>
      <c r="CK47" s="594"/>
      <c r="CL47" s="594"/>
      <c r="CM47" s="594"/>
      <c r="CN47" s="594"/>
      <c r="CO47" s="594"/>
      <c r="CP47" s="594"/>
      <c r="CQ47" s="595"/>
      <c r="CR47" s="596" t="s">
        <v>64</v>
      </c>
      <c r="CS47" s="609"/>
      <c r="CT47" s="609"/>
      <c r="CU47" s="609"/>
      <c r="CV47" s="609"/>
      <c r="CW47" s="609"/>
      <c r="CX47" s="609"/>
      <c r="CY47" s="610"/>
      <c r="CZ47" s="599" t="s">
        <v>64</v>
      </c>
      <c r="DA47" s="611"/>
      <c r="DB47" s="611"/>
      <c r="DC47" s="612"/>
      <c r="DD47" s="602" t="s">
        <v>64</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c r="B48" s="84"/>
      <c r="CD48" s="619"/>
      <c r="CE48" s="620"/>
      <c r="CF48" s="593" t="s">
        <v>294</v>
      </c>
      <c r="CG48" s="594"/>
      <c r="CH48" s="594"/>
      <c r="CI48" s="594"/>
      <c r="CJ48" s="594"/>
      <c r="CK48" s="594"/>
      <c r="CL48" s="594"/>
      <c r="CM48" s="594"/>
      <c r="CN48" s="594"/>
      <c r="CO48" s="594"/>
      <c r="CP48" s="594"/>
      <c r="CQ48" s="595"/>
      <c r="CR48" s="596" t="s">
        <v>64</v>
      </c>
      <c r="CS48" s="597"/>
      <c r="CT48" s="597"/>
      <c r="CU48" s="597"/>
      <c r="CV48" s="597"/>
      <c r="CW48" s="597"/>
      <c r="CX48" s="597"/>
      <c r="CY48" s="598"/>
      <c r="CZ48" s="599" t="s">
        <v>64</v>
      </c>
      <c r="DA48" s="600"/>
      <c r="DB48" s="600"/>
      <c r="DC48" s="601"/>
      <c r="DD48" s="602" t="s">
        <v>64</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c r="B49" s="84"/>
      <c r="CD49" s="577" t="s">
        <v>295</v>
      </c>
      <c r="CE49" s="578"/>
      <c r="CF49" s="578"/>
      <c r="CG49" s="578"/>
      <c r="CH49" s="578"/>
      <c r="CI49" s="578"/>
      <c r="CJ49" s="578"/>
      <c r="CK49" s="578"/>
      <c r="CL49" s="578"/>
      <c r="CM49" s="578"/>
      <c r="CN49" s="578"/>
      <c r="CO49" s="578"/>
      <c r="CP49" s="578"/>
      <c r="CQ49" s="579"/>
      <c r="CR49" s="580">
        <v>1743113</v>
      </c>
      <c r="CS49" s="581"/>
      <c r="CT49" s="581"/>
      <c r="CU49" s="581"/>
      <c r="CV49" s="581"/>
      <c r="CW49" s="581"/>
      <c r="CX49" s="581"/>
      <c r="CY49" s="582"/>
      <c r="CZ49" s="583">
        <v>100</v>
      </c>
      <c r="DA49" s="584"/>
      <c r="DB49" s="584"/>
      <c r="DC49" s="585"/>
      <c r="DD49" s="586">
        <v>1223458</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LJW6eNLZ++tABFneCRIOFlqUIR68m/guo86pRw/K37/n+6fyEuPkpMvN+dYzUUqvPrYQY8RRNfcO1IINqN39wA==" saltValue="xrHhbeULM/pM+EruB36ST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92F31-411E-4462-A487-EA57CB1A3DA0}">
  <sheetPr>
    <pageSetUpPr fitToPage="1"/>
  </sheetPr>
  <dimension ref="A1:EA135"/>
  <sheetViews>
    <sheetView zoomScale="70" zoomScaleNormal="25" zoomScaleSheetLayoutView="70" workbookViewId="0"/>
  </sheetViews>
  <sheetFormatPr defaultColWidth="0" defaultRowHeight="13.5" zeroHeight="1"/>
  <cols>
    <col min="1" max="130" width="2.75" style="90" customWidth="1"/>
    <col min="131" max="131" width="1.625" style="90" customWidth="1"/>
    <col min="132" max="16384" width="9" style="90" hidden="1"/>
  </cols>
  <sheetData>
    <row r="1" spans="1:131" ht="11.25" customHeight="1" thickBot="1">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c r="A2" s="1082" t="s">
        <v>296</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297</v>
      </c>
      <c r="DK2" s="1084"/>
      <c r="DL2" s="1084"/>
      <c r="DM2" s="1084"/>
      <c r="DN2" s="1084"/>
      <c r="DO2" s="1085"/>
      <c r="DP2" s="87"/>
      <c r="DQ2" s="1083" t="s">
        <v>298</v>
      </c>
      <c r="DR2" s="1084"/>
      <c r="DS2" s="1084"/>
      <c r="DT2" s="1084"/>
      <c r="DU2" s="1084"/>
      <c r="DV2" s="1084"/>
      <c r="DW2" s="1084"/>
      <c r="DX2" s="1084"/>
      <c r="DY2" s="1084"/>
      <c r="DZ2" s="1085"/>
      <c r="EA2" s="89"/>
    </row>
    <row r="3" spans="1:131" ht="11.25" customHeight="1">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c r="A4" s="1034" t="s">
        <v>299</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300</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c r="A5" s="978" t="s">
        <v>301</v>
      </c>
      <c r="B5" s="979"/>
      <c r="C5" s="979"/>
      <c r="D5" s="979"/>
      <c r="E5" s="979"/>
      <c r="F5" s="979"/>
      <c r="G5" s="979"/>
      <c r="H5" s="979"/>
      <c r="I5" s="979"/>
      <c r="J5" s="979"/>
      <c r="K5" s="979"/>
      <c r="L5" s="979"/>
      <c r="M5" s="979"/>
      <c r="N5" s="979"/>
      <c r="O5" s="979"/>
      <c r="P5" s="980"/>
      <c r="Q5" s="964" t="s">
        <v>302</v>
      </c>
      <c r="R5" s="965"/>
      <c r="S5" s="965"/>
      <c r="T5" s="965"/>
      <c r="U5" s="966"/>
      <c r="V5" s="964" t="s">
        <v>303</v>
      </c>
      <c r="W5" s="965"/>
      <c r="X5" s="965"/>
      <c r="Y5" s="965"/>
      <c r="Z5" s="966"/>
      <c r="AA5" s="964" t="s">
        <v>304</v>
      </c>
      <c r="AB5" s="965"/>
      <c r="AC5" s="965"/>
      <c r="AD5" s="965"/>
      <c r="AE5" s="965"/>
      <c r="AF5" s="1086" t="s">
        <v>305</v>
      </c>
      <c r="AG5" s="965"/>
      <c r="AH5" s="965"/>
      <c r="AI5" s="965"/>
      <c r="AJ5" s="970"/>
      <c r="AK5" s="965" t="s">
        <v>306</v>
      </c>
      <c r="AL5" s="965"/>
      <c r="AM5" s="965"/>
      <c r="AN5" s="965"/>
      <c r="AO5" s="966"/>
      <c r="AP5" s="964" t="s">
        <v>307</v>
      </c>
      <c r="AQ5" s="965"/>
      <c r="AR5" s="965"/>
      <c r="AS5" s="965"/>
      <c r="AT5" s="966"/>
      <c r="AU5" s="964" t="s">
        <v>308</v>
      </c>
      <c r="AV5" s="965"/>
      <c r="AW5" s="965"/>
      <c r="AX5" s="965"/>
      <c r="AY5" s="970"/>
      <c r="AZ5" s="91"/>
      <c r="BA5" s="91"/>
      <c r="BB5" s="91"/>
      <c r="BC5" s="91"/>
      <c r="BD5" s="91"/>
      <c r="BE5" s="92"/>
      <c r="BF5" s="92"/>
      <c r="BG5" s="92"/>
      <c r="BH5" s="92"/>
      <c r="BI5" s="92"/>
      <c r="BJ5" s="92"/>
      <c r="BK5" s="92"/>
      <c r="BL5" s="92"/>
      <c r="BM5" s="92"/>
      <c r="BN5" s="92"/>
      <c r="BO5" s="92"/>
      <c r="BP5" s="92"/>
      <c r="BQ5" s="978" t="s">
        <v>309</v>
      </c>
      <c r="BR5" s="979"/>
      <c r="BS5" s="979"/>
      <c r="BT5" s="979"/>
      <c r="BU5" s="979"/>
      <c r="BV5" s="979"/>
      <c r="BW5" s="979"/>
      <c r="BX5" s="979"/>
      <c r="BY5" s="979"/>
      <c r="BZ5" s="979"/>
      <c r="CA5" s="979"/>
      <c r="CB5" s="979"/>
      <c r="CC5" s="979"/>
      <c r="CD5" s="979"/>
      <c r="CE5" s="979"/>
      <c r="CF5" s="979"/>
      <c r="CG5" s="980"/>
      <c r="CH5" s="964" t="s">
        <v>310</v>
      </c>
      <c r="CI5" s="965"/>
      <c r="CJ5" s="965"/>
      <c r="CK5" s="965"/>
      <c r="CL5" s="966"/>
      <c r="CM5" s="964" t="s">
        <v>311</v>
      </c>
      <c r="CN5" s="965"/>
      <c r="CO5" s="965"/>
      <c r="CP5" s="965"/>
      <c r="CQ5" s="966"/>
      <c r="CR5" s="964" t="s">
        <v>312</v>
      </c>
      <c r="CS5" s="965"/>
      <c r="CT5" s="965"/>
      <c r="CU5" s="965"/>
      <c r="CV5" s="966"/>
      <c r="CW5" s="964" t="s">
        <v>313</v>
      </c>
      <c r="CX5" s="965"/>
      <c r="CY5" s="965"/>
      <c r="CZ5" s="965"/>
      <c r="DA5" s="966"/>
      <c r="DB5" s="964" t="s">
        <v>314</v>
      </c>
      <c r="DC5" s="965"/>
      <c r="DD5" s="965"/>
      <c r="DE5" s="965"/>
      <c r="DF5" s="966"/>
      <c r="DG5" s="1076" t="s">
        <v>315</v>
      </c>
      <c r="DH5" s="1077"/>
      <c r="DI5" s="1077"/>
      <c r="DJ5" s="1077"/>
      <c r="DK5" s="1078"/>
      <c r="DL5" s="1076" t="s">
        <v>316</v>
      </c>
      <c r="DM5" s="1077"/>
      <c r="DN5" s="1077"/>
      <c r="DO5" s="1077"/>
      <c r="DP5" s="1078"/>
      <c r="DQ5" s="964" t="s">
        <v>317</v>
      </c>
      <c r="DR5" s="965"/>
      <c r="DS5" s="965"/>
      <c r="DT5" s="965"/>
      <c r="DU5" s="966"/>
      <c r="DV5" s="964" t="s">
        <v>308</v>
      </c>
      <c r="DW5" s="965"/>
      <c r="DX5" s="965"/>
      <c r="DY5" s="965"/>
      <c r="DZ5" s="970"/>
      <c r="EA5" s="94"/>
    </row>
    <row r="6" spans="1:131" s="95" customFormat="1" ht="26.25" customHeight="1" thickBot="1">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4"/>
    </row>
    <row r="7" spans="1:131" s="95" customFormat="1" ht="26.25" customHeight="1" thickTop="1">
      <c r="A7" s="96">
        <v>1</v>
      </c>
      <c r="B7" s="1019" t="s">
        <v>318</v>
      </c>
      <c r="C7" s="1020"/>
      <c r="D7" s="1020"/>
      <c r="E7" s="1020"/>
      <c r="F7" s="1020"/>
      <c r="G7" s="1020"/>
      <c r="H7" s="1020"/>
      <c r="I7" s="1020"/>
      <c r="J7" s="1020"/>
      <c r="K7" s="1020"/>
      <c r="L7" s="1020"/>
      <c r="M7" s="1020"/>
      <c r="N7" s="1020"/>
      <c r="O7" s="1020"/>
      <c r="P7" s="1021"/>
      <c r="Q7" s="1065">
        <v>1853</v>
      </c>
      <c r="R7" s="1066"/>
      <c r="S7" s="1066"/>
      <c r="T7" s="1066"/>
      <c r="U7" s="1066"/>
      <c r="V7" s="1066">
        <v>1743</v>
      </c>
      <c r="W7" s="1066"/>
      <c r="X7" s="1066"/>
      <c r="Y7" s="1066"/>
      <c r="Z7" s="1066"/>
      <c r="AA7" s="1066">
        <v>110</v>
      </c>
      <c r="AB7" s="1066"/>
      <c r="AC7" s="1066"/>
      <c r="AD7" s="1066"/>
      <c r="AE7" s="1067"/>
      <c r="AF7" s="1068">
        <v>103</v>
      </c>
      <c r="AG7" s="1069"/>
      <c r="AH7" s="1069"/>
      <c r="AI7" s="1069"/>
      <c r="AJ7" s="1070"/>
      <c r="AK7" s="1071"/>
      <c r="AL7" s="1072"/>
      <c r="AM7" s="1072"/>
      <c r="AN7" s="1072"/>
      <c r="AO7" s="1072"/>
      <c r="AP7" s="1072">
        <v>1448</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6">
        <v>1</v>
      </c>
      <c r="BR7" s="97"/>
      <c r="BS7" s="1062" t="s">
        <v>319</v>
      </c>
      <c r="BT7" s="1063"/>
      <c r="BU7" s="1063"/>
      <c r="BV7" s="1063"/>
      <c r="BW7" s="1063"/>
      <c r="BX7" s="1063"/>
      <c r="BY7" s="1063"/>
      <c r="BZ7" s="1063"/>
      <c r="CA7" s="1063"/>
      <c r="CB7" s="1063"/>
      <c r="CC7" s="1063"/>
      <c r="CD7" s="1063"/>
      <c r="CE7" s="1063"/>
      <c r="CF7" s="1063"/>
      <c r="CG7" s="1075"/>
      <c r="CH7" s="1059">
        <v>34</v>
      </c>
      <c r="CI7" s="1060"/>
      <c r="CJ7" s="1060"/>
      <c r="CK7" s="1060"/>
      <c r="CL7" s="1061"/>
      <c r="CM7" s="1059">
        <v>261</v>
      </c>
      <c r="CN7" s="1060"/>
      <c r="CO7" s="1060"/>
      <c r="CP7" s="1060"/>
      <c r="CQ7" s="1061"/>
      <c r="CR7" s="1059">
        <v>36</v>
      </c>
      <c r="CS7" s="1060"/>
      <c r="CT7" s="1060"/>
      <c r="CU7" s="1060"/>
      <c r="CV7" s="1061"/>
      <c r="CW7" s="1059" t="s">
        <v>320</v>
      </c>
      <c r="CX7" s="1060"/>
      <c r="CY7" s="1060"/>
      <c r="CZ7" s="1060"/>
      <c r="DA7" s="1061"/>
      <c r="DB7" s="1059" t="s">
        <v>320</v>
      </c>
      <c r="DC7" s="1060"/>
      <c r="DD7" s="1060"/>
      <c r="DE7" s="1060"/>
      <c r="DF7" s="1061"/>
      <c r="DG7" s="1059" t="s">
        <v>320</v>
      </c>
      <c r="DH7" s="1060"/>
      <c r="DI7" s="1060"/>
      <c r="DJ7" s="1060"/>
      <c r="DK7" s="1061"/>
      <c r="DL7" s="1059" t="s">
        <v>320</v>
      </c>
      <c r="DM7" s="1060"/>
      <c r="DN7" s="1060"/>
      <c r="DO7" s="1060"/>
      <c r="DP7" s="1061"/>
      <c r="DQ7" s="1059" t="s">
        <v>320</v>
      </c>
      <c r="DR7" s="1060"/>
      <c r="DS7" s="1060"/>
      <c r="DT7" s="1060"/>
      <c r="DU7" s="1061"/>
      <c r="DV7" s="1062"/>
      <c r="DW7" s="1063"/>
      <c r="DX7" s="1063"/>
      <c r="DY7" s="1063"/>
      <c r="DZ7" s="1064"/>
      <c r="EA7" s="94"/>
    </row>
    <row r="8" spans="1:131" s="95" customFormat="1" ht="26.25" customHeight="1">
      <c r="A8" s="98">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75"/>
      <c r="BT8" s="976"/>
      <c r="BU8" s="976"/>
      <c r="BV8" s="976"/>
      <c r="BW8" s="976"/>
      <c r="BX8" s="976"/>
      <c r="BY8" s="976"/>
      <c r="BZ8" s="976"/>
      <c r="CA8" s="976"/>
      <c r="CB8" s="976"/>
      <c r="CC8" s="976"/>
      <c r="CD8" s="976"/>
      <c r="CE8" s="976"/>
      <c r="CF8" s="976"/>
      <c r="CG8" s="991"/>
      <c r="CH8" s="972"/>
      <c r="CI8" s="973"/>
      <c r="CJ8" s="973"/>
      <c r="CK8" s="973"/>
      <c r="CL8" s="974"/>
      <c r="CM8" s="972"/>
      <c r="CN8" s="973"/>
      <c r="CO8" s="973"/>
      <c r="CP8" s="973"/>
      <c r="CQ8" s="974"/>
      <c r="CR8" s="972"/>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94"/>
    </row>
    <row r="9" spans="1:131" s="95" customFormat="1" ht="26.25" customHeight="1">
      <c r="A9" s="98">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4"/>
    </row>
    <row r="10" spans="1:131" s="95" customFormat="1" ht="26.25" customHeight="1">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4"/>
    </row>
    <row r="11" spans="1:131" s="95" customFormat="1" ht="26.25" customHeight="1">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4"/>
    </row>
    <row r="12" spans="1:131" s="95" customFormat="1" ht="26.25" customHeight="1">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4"/>
    </row>
    <row r="13" spans="1:131" s="95" customFormat="1" ht="26.25" customHeight="1">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4"/>
    </row>
    <row r="14" spans="1:131" s="95" customFormat="1" ht="26.25" customHeight="1">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4"/>
    </row>
    <row r="15" spans="1:131" s="95" customFormat="1" ht="26.25" customHeight="1">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4"/>
    </row>
    <row r="16" spans="1:131" s="95" customFormat="1" ht="26.25" customHeight="1">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4"/>
    </row>
    <row r="17" spans="1:131" s="95" customFormat="1" ht="26.25" customHeight="1">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4"/>
    </row>
    <row r="18" spans="1:131" s="95" customFormat="1" ht="26.25" customHeight="1">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4"/>
    </row>
    <row r="19" spans="1:131" s="95" customFormat="1" ht="26.25" customHeight="1">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4"/>
    </row>
    <row r="20" spans="1:131" s="95" customFormat="1" ht="26.25" customHeight="1">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4"/>
    </row>
    <row r="21" spans="1:131" s="95" customFormat="1" ht="26.25" customHeight="1" thickBot="1">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4"/>
    </row>
    <row r="22" spans="1:131" s="95" customFormat="1" ht="26.25" customHeight="1">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321</v>
      </c>
      <c r="BA22" s="1003"/>
      <c r="BB22" s="1003"/>
      <c r="BC22" s="1003"/>
      <c r="BD22" s="1004"/>
      <c r="BE22" s="92"/>
      <c r="BF22" s="92"/>
      <c r="BG22" s="92"/>
      <c r="BH22" s="92"/>
      <c r="BI22" s="92"/>
      <c r="BJ22" s="92"/>
      <c r="BK22" s="92"/>
      <c r="BL22" s="92"/>
      <c r="BM22" s="92"/>
      <c r="BN22" s="92"/>
      <c r="BO22" s="92"/>
      <c r="BP22" s="92"/>
      <c r="BQ22" s="98">
        <v>16</v>
      </c>
      <c r="BR22" s="99"/>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4"/>
    </row>
    <row r="23" spans="1:131" s="95" customFormat="1" ht="26.25" customHeight="1" thickBot="1">
      <c r="A23" s="100" t="s">
        <v>322</v>
      </c>
      <c r="B23" s="912" t="s">
        <v>323</v>
      </c>
      <c r="C23" s="913"/>
      <c r="D23" s="913"/>
      <c r="E23" s="913"/>
      <c r="F23" s="913"/>
      <c r="G23" s="913"/>
      <c r="H23" s="913"/>
      <c r="I23" s="913"/>
      <c r="J23" s="913"/>
      <c r="K23" s="913"/>
      <c r="L23" s="913"/>
      <c r="M23" s="913"/>
      <c r="N23" s="913"/>
      <c r="O23" s="913"/>
      <c r="P23" s="923"/>
      <c r="Q23" s="1042"/>
      <c r="R23" s="1036"/>
      <c r="S23" s="1036"/>
      <c r="T23" s="1036"/>
      <c r="U23" s="1036"/>
      <c r="V23" s="1036"/>
      <c r="W23" s="1036"/>
      <c r="X23" s="1036"/>
      <c r="Y23" s="1036"/>
      <c r="Z23" s="1036"/>
      <c r="AA23" s="1036"/>
      <c r="AB23" s="1036"/>
      <c r="AC23" s="1036"/>
      <c r="AD23" s="1036"/>
      <c r="AE23" s="1043"/>
      <c r="AF23" s="1044">
        <v>103</v>
      </c>
      <c r="AG23" s="1036"/>
      <c r="AH23" s="1036"/>
      <c r="AI23" s="1036"/>
      <c r="AJ23" s="1045"/>
      <c r="AK23" s="1046"/>
      <c r="AL23" s="1047"/>
      <c r="AM23" s="1047"/>
      <c r="AN23" s="1047"/>
      <c r="AO23" s="1047"/>
      <c r="AP23" s="1036"/>
      <c r="AQ23" s="1036"/>
      <c r="AR23" s="1036"/>
      <c r="AS23" s="1036"/>
      <c r="AT23" s="1036"/>
      <c r="AU23" s="1037"/>
      <c r="AV23" s="1037"/>
      <c r="AW23" s="1037"/>
      <c r="AX23" s="1037"/>
      <c r="AY23" s="1038"/>
      <c r="AZ23" s="1039" t="s">
        <v>64</v>
      </c>
      <c r="BA23" s="1040"/>
      <c r="BB23" s="1040"/>
      <c r="BC23" s="1040"/>
      <c r="BD23" s="1041"/>
      <c r="BE23" s="92"/>
      <c r="BF23" s="92"/>
      <c r="BG23" s="92"/>
      <c r="BH23" s="92"/>
      <c r="BI23" s="92"/>
      <c r="BJ23" s="92"/>
      <c r="BK23" s="92"/>
      <c r="BL23" s="92"/>
      <c r="BM23" s="92"/>
      <c r="BN23" s="92"/>
      <c r="BO23" s="92"/>
      <c r="BP23" s="92"/>
      <c r="BQ23" s="98">
        <v>17</v>
      </c>
      <c r="BR23" s="99"/>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4"/>
    </row>
    <row r="24" spans="1:131" s="95" customFormat="1" ht="26.25" customHeight="1">
      <c r="A24" s="1035" t="s">
        <v>324</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4"/>
    </row>
    <row r="25" spans="1:131" ht="26.25" customHeight="1" thickBot="1">
      <c r="A25" s="1034" t="s">
        <v>325</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c r="A26" s="978" t="s">
        <v>301</v>
      </c>
      <c r="B26" s="979"/>
      <c r="C26" s="979"/>
      <c r="D26" s="979"/>
      <c r="E26" s="979"/>
      <c r="F26" s="979"/>
      <c r="G26" s="979"/>
      <c r="H26" s="979"/>
      <c r="I26" s="979"/>
      <c r="J26" s="979"/>
      <c r="K26" s="979"/>
      <c r="L26" s="979"/>
      <c r="M26" s="979"/>
      <c r="N26" s="979"/>
      <c r="O26" s="979"/>
      <c r="P26" s="980"/>
      <c r="Q26" s="964" t="s">
        <v>326</v>
      </c>
      <c r="R26" s="965"/>
      <c r="S26" s="965"/>
      <c r="T26" s="965"/>
      <c r="U26" s="966"/>
      <c r="V26" s="964" t="s">
        <v>327</v>
      </c>
      <c r="W26" s="965"/>
      <c r="X26" s="965"/>
      <c r="Y26" s="965"/>
      <c r="Z26" s="966"/>
      <c r="AA26" s="964" t="s">
        <v>328</v>
      </c>
      <c r="AB26" s="965"/>
      <c r="AC26" s="965"/>
      <c r="AD26" s="965"/>
      <c r="AE26" s="965"/>
      <c r="AF26" s="1030" t="s">
        <v>329</v>
      </c>
      <c r="AG26" s="985"/>
      <c r="AH26" s="985"/>
      <c r="AI26" s="985"/>
      <c r="AJ26" s="1031"/>
      <c r="AK26" s="965" t="s">
        <v>330</v>
      </c>
      <c r="AL26" s="965"/>
      <c r="AM26" s="965"/>
      <c r="AN26" s="965"/>
      <c r="AO26" s="966"/>
      <c r="AP26" s="964" t="s">
        <v>331</v>
      </c>
      <c r="AQ26" s="965"/>
      <c r="AR26" s="965"/>
      <c r="AS26" s="965"/>
      <c r="AT26" s="966"/>
      <c r="AU26" s="964" t="s">
        <v>332</v>
      </c>
      <c r="AV26" s="965"/>
      <c r="AW26" s="965"/>
      <c r="AX26" s="965"/>
      <c r="AY26" s="966"/>
      <c r="AZ26" s="964" t="s">
        <v>333</v>
      </c>
      <c r="BA26" s="965"/>
      <c r="BB26" s="965"/>
      <c r="BC26" s="965"/>
      <c r="BD26" s="966"/>
      <c r="BE26" s="964" t="s">
        <v>308</v>
      </c>
      <c r="BF26" s="965"/>
      <c r="BG26" s="965"/>
      <c r="BH26" s="965"/>
      <c r="BI26" s="970"/>
      <c r="BJ26" s="91"/>
      <c r="BK26" s="91"/>
      <c r="BL26" s="91"/>
      <c r="BM26" s="91"/>
      <c r="BN26" s="91"/>
      <c r="BO26" s="101"/>
      <c r="BP26" s="101"/>
      <c r="BQ26" s="98">
        <v>20</v>
      </c>
      <c r="BR26" s="99"/>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1"/>
      <c r="BP27" s="101"/>
      <c r="BQ27" s="98">
        <v>21</v>
      </c>
      <c r="BR27" s="99"/>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c r="A28" s="102">
        <v>1</v>
      </c>
      <c r="B28" s="1019" t="s">
        <v>334</v>
      </c>
      <c r="C28" s="1020"/>
      <c r="D28" s="1020"/>
      <c r="E28" s="1020"/>
      <c r="F28" s="1020"/>
      <c r="G28" s="1020"/>
      <c r="H28" s="1020"/>
      <c r="I28" s="1020"/>
      <c r="J28" s="1020"/>
      <c r="K28" s="1020"/>
      <c r="L28" s="1020"/>
      <c r="M28" s="1020"/>
      <c r="N28" s="1020"/>
      <c r="O28" s="1020"/>
      <c r="P28" s="1021"/>
      <c r="Q28" s="1022">
        <v>103</v>
      </c>
      <c r="R28" s="1023"/>
      <c r="S28" s="1023"/>
      <c r="T28" s="1023"/>
      <c r="U28" s="1023"/>
      <c r="V28" s="1023">
        <v>103</v>
      </c>
      <c r="W28" s="1023"/>
      <c r="X28" s="1023"/>
      <c r="Y28" s="1023"/>
      <c r="Z28" s="1023"/>
      <c r="AA28" s="1023">
        <v>0</v>
      </c>
      <c r="AB28" s="1023"/>
      <c r="AC28" s="1023"/>
      <c r="AD28" s="1023"/>
      <c r="AE28" s="1024"/>
      <c r="AF28" s="1025">
        <v>0</v>
      </c>
      <c r="AG28" s="1023"/>
      <c r="AH28" s="1023"/>
      <c r="AI28" s="1023"/>
      <c r="AJ28" s="1026"/>
      <c r="AK28" s="1027">
        <v>8</v>
      </c>
      <c r="AL28" s="1028"/>
      <c r="AM28" s="1028"/>
      <c r="AN28" s="1028"/>
      <c r="AO28" s="1028"/>
      <c r="AP28" s="1028" t="s">
        <v>320</v>
      </c>
      <c r="AQ28" s="1028"/>
      <c r="AR28" s="1028"/>
      <c r="AS28" s="1028"/>
      <c r="AT28" s="1028"/>
      <c r="AU28" s="1028" t="s">
        <v>320</v>
      </c>
      <c r="AV28" s="1028"/>
      <c r="AW28" s="1028"/>
      <c r="AX28" s="1028"/>
      <c r="AY28" s="1028"/>
      <c r="AZ28" s="1029"/>
      <c r="BA28" s="1029"/>
      <c r="BB28" s="1029"/>
      <c r="BC28" s="1029"/>
      <c r="BD28" s="1029"/>
      <c r="BE28" s="1017"/>
      <c r="BF28" s="1017"/>
      <c r="BG28" s="1017"/>
      <c r="BH28" s="1017"/>
      <c r="BI28" s="1018"/>
      <c r="BJ28" s="91"/>
      <c r="BK28" s="91"/>
      <c r="BL28" s="91"/>
      <c r="BM28" s="91"/>
      <c r="BN28" s="91"/>
      <c r="BO28" s="101"/>
      <c r="BP28" s="101"/>
      <c r="BQ28" s="98">
        <v>22</v>
      </c>
      <c r="BR28" s="99"/>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c r="A29" s="102">
        <v>2</v>
      </c>
      <c r="B29" s="1005" t="s">
        <v>335</v>
      </c>
      <c r="C29" s="1006"/>
      <c r="D29" s="1006"/>
      <c r="E29" s="1006"/>
      <c r="F29" s="1006"/>
      <c r="G29" s="1006"/>
      <c r="H29" s="1006"/>
      <c r="I29" s="1006"/>
      <c r="J29" s="1006"/>
      <c r="K29" s="1006"/>
      <c r="L29" s="1006"/>
      <c r="M29" s="1006"/>
      <c r="N29" s="1006"/>
      <c r="O29" s="1006"/>
      <c r="P29" s="1007"/>
      <c r="Q29" s="1013">
        <v>62</v>
      </c>
      <c r="R29" s="1014"/>
      <c r="S29" s="1014"/>
      <c r="T29" s="1014"/>
      <c r="U29" s="1014"/>
      <c r="V29" s="1014">
        <v>62</v>
      </c>
      <c r="W29" s="1014"/>
      <c r="X29" s="1014"/>
      <c r="Y29" s="1014"/>
      <c r="Z29" s="1014"/>
      <c r="AA29" s="1014">
        <v>0</v>
      </c>
      <c r="AB29" s="1014"/>
      <c r="AC29" s="1014"/>
      <c r="AD29" s="1014"/>
      <c r="AE29" s="1015"/>
      <c r="AF29" s="1010">
        <v>0</v>
      </c>
      <c r="AG29" s="1011"/>
      <c r="AH29" s="1011"/>
      <c r="AI29" s="1011"/>
      <c r="AJ29" s="1012"/>
      <c r="AK29" s="955">
        <v>11</v>
      </c>
      <c r="AL29" s="946"/>
      <c r="AM29" s="946"/>
      <c r="AN29" s="946"/>
      <c r="AO29" s="946"/>
      <c r="AP29" s="946">
        <v>29</v>
      </c>
      <c r="AQ29" s="946"/>
      <c r="AR29" s="946"/>
      <c r="AS29" s="946"/>
      <c r="AT29" s="946"/>
      <c r="AU29" s="946">
        <v>29</v>
      </c>
      <c r="AV29" s="946"/>
      <c r="AW29" s="946"/>
      <c r="AX29" s="946"/>
      <c r="AY29" s="946"/>
      <c r="AZ29" s="1016"/>
      <c r="BA29" s="1016"/>
      <c r="BB29" s="1016"/>
      <c r="BC29" s="1016"/>
      <c r="BD29" s="1016"/>
      <c r="BE29" s="947"/>
      <c r="BF29" s="947"/>
      <c r="BG29" s="947"/>
      <c r="BH29" s="947"/>
      <c r="BI29" s="948"/>
      <c r="BJ29" s="91"/>
      <c r="BK29" s="91"/>
      <c r="BL29" s="91"/>
      <c r="BM29" s="91"/>
      <c r="BN29" s="91"/>
      <c r="BO29" s="101"/>
      <c r="BP29" s="101"/>
      <c r="BQ29" s="98">
        <v>23</v>
      </c>
      <c r="BR29" s="99"/>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c r="A30" s="102">
        <v>3</v>
      </c>
      <c r="B30" s="1005" t="s">
        <v>336</v>
      </c>
      <c r="C30" s="1006"/>
      <c r="D30" s="1006"/>
      <c r="E30" s="1006"/>
      <c r="F30" s="1006"/>
      <c r="G30" s="1006"/>
      <c r="H30" s="1006"/>
      <c r="I30" s="1006"/>
      <c r="J30" s="1006"/>
      <c r="K30" s="1006"/>
      <c r="L30" s="1006"/>
      <c r="M30" s="1006"/>
      <c r="N30" s="1006"/>
      <c r="O30" s="1006"/>
      <c r="P30" s="1007"/>
      <c r="Q30" s="1013">
        <v>155</v>
      </c>
      <c r="R30" s="1014"/>
      <c r="S30" s="1014"/>
      <c r="T30" s="1014"/>
      <c r="U30" s="1014"/>
      <c r="V30" s="1014">
        <v>138</v>
      </c>
      <c r="W30" s="1014"/>
      <c r="X30" s="1014"/>
      <c r="Y30" s="1014"/>
      <c r="Z30" s="1014"/>
      <c r="AA30" s="1014">
        <v>17</v>
      </c>
      <c r="AB30" s="1014"/>
      <c r="AC30" s="1014"/>
      <c r="AD30" s="1014"/>
      <c r="AE30" s="1015"/>
      <c r="AF30" s="1010">
        <v>17</v>
      </c>
      <c r="AG30" s="1011"/>
      <c r="AH30" s="1011"/>
      <c r="AI30" s="1011"/>
      <c r="AJ30" s="1012"/>
      <c r="AK30" s="955">
        <v>21</v>
      </c>
      <c r="AL30" s="946"/>
      <c r="AM30" s="946"/>
      <c r="AN30" s="946"/>
      <c r="AO30" s="946"/>
      <c r="AP30" s="946" t="s">
        <v>320</v>
      </c>
      <c r="AQ30" s="946"/>
      <c r="AR30" s="946"/>
      <c r="AS30" s="946"/>
      <c r="AT30" s="946"/>
      <c r="AU30" s="946" t="s">
        <v>320</v>
      </c>
      <c r="AV30" s="946"/>
      <c r="AW30" s="946"/>
      <c r="AX30" s="946"/>
      <c r="AY30" s="946"/>
      <c r="AZ30" s="1016"/>
      <c r="BA30" s="1016"/>
      <c r="BB30" s="1016"/>
      <c r="BC30" s="1016"/>
      <c r="BD30" s="1016"/>
      <c r="BE30" s="947"/>
      <c r="BF30" s="947"/>
      <c r="BG30" s="947"/>
      <c r="BH30" s="947"/>
      <c r="BI30" s="948"/>
      <c r="BJ30" s="91"/>
      <c r="BK30" s="91"/>
      <c r="BL30" s="91"/>
      <c r="BM30" s="91"/>
      <c r="BN30" s="91"/>
      <c r="BO30" s="101"/>
      <c r="BP30" s="101"/>
      <c r="BQ30" s="98">
        <v>24</v>
      </c>
      <c r="BR30" s="99"/>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c r="A31" s="102">
        <v>4</v>
      </c>
      <c r="B31" s="1005" t="s">
        <v>337</v>
      </c>
      <c r="C31" s="1006"/>
      <c r="D31" s="1006"/>
      <c r="E31" s="1006"/>
      <c r="F31" s="1006"/>
      <c r="G31" s="1006"/>
      <c r="H31" s="1006"/>
      <c r="I31" s="1006"/>
      <c r="J31" s="1006"/>
      <c r="K31" s="1006"/>
      <c r="L31" s="1006"/>
      <c r="M31" s="1006"/>
      <c r="N31" s="1006"/>
      <c r="O31" s="1006"/>
      <c r="P31" s="1007"/>
      <c r="Q31" s="1013">
        <v>18</v>
      </c>
      <c r="R31" s="1014"/>
      <c r="S31" s="1014"/>
      <c r="T31" s="1014"/>
      <c r="U31" s="1014"/>
      <c r="V31" s="1014">
        <v>18</v>
      </c>
      <c r="W31" s="1014"/>
      <c r="X31" s="1014"/>
      <c r="Y31" s="1014"/>
      <c r="Z31" s="1014"/>
      <c r="AA31" s="1014">
        <v>0</v>
      </c>
      <c r="AB31" s="1014"/>
      <c r="AC31" s="1014"/>
      <c r="AD31" s="1014"/>
      <c r="AE31" s="1015"/>
      <c r="AF31" s="1010" t="s">
        <v>64</v>
      </c>
      <c r="AG31" s="1011"/>
      <c r="AH31" s="1011"/>
      <c r="AI31" s="1011"/>
      <c r="AJ31" s="1012"/>
      <c r="AK31" s="955">
        <v>7</v>
      </c>
      <c r="AL31" s="946"/>
      <c r="AM31" s="946"/>
      <c r="AN31" s="946"/>
      <c r="AO31" s="946"/>
      <c r="AP31" s="946" t="s">
        <v>320</v>
      </c>
      <c r="AQ31" s="946"/>
      <c r="AR31" s="946"/>
      <c r="AS31" s="946"/>
      <c r="AT31" s="946"/>
      <c r="AU31" s="946" t="s">
        <v>320</v>
      </c>
      <c r="AV31" s="946"/>
      <c r="AW31" s="946"/>
      <c r="AX31" s="946"/>
      <c r="AY31" s="946"/>
      <c r="AZ31" s="1016"/>
      <c r="BA31" s="1016"/>
      <c r="BB31" s="1016"/>
      <c r="BC31" s="1016"/>
      <c r="BD31" s="1016"/>
      <c r="BE31" s="947"/>
      <c r="BF31" s="947"/>
      <c r="BG31" s="947"/>
      <c r="BH31" s="947"/>
      <c r="BI31" s="948"/>
      <c r="BJ31" s="91"/>
      <c r="BK31" s="91"/>
      <c r="BL31" s="91"/>
      <c r="BM31" s="91"/>
      <c r="BN31" s="91"/>
      <c r="BO31" s="101"/>
      <c r="BP31" s="101"/>
      <c r="BQ31" s="98">
        <v>25</v>
      </c>
      <c r="BR31" s="99"/>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c r="A32" s="102">
        <v>5</v>
      </c>
      <c r="B32" s="1005" t="s">
        <v>338</v>
      </c>
      <c r="C32" s="1006"/>
      <c r="D32" s="1006"/>
      <c r="E32" s="1006"/>
      <c r="F32" s="1006"/>
      <c r="G32" s="1006"/>
      <c r="H32" s="1006"/>
      <c r="I32" s="1006"/>
      <c r="J32" s="1006"/>
      <c r="K32" s="1006"/>
      <c r="L32" s="1006"/>
      <c r="M32" s="1006"/>
      <c r="N32" s="1006"/>
      <c r="O32" s="1006"/>
      <c r="P32" s="1007"/>
      <c r="Q32" s="1013">
        <v>200</v>
      </c>
      <c r="R32" s="1014"/>
      <c r="S32" s="1014"/>
      <c r="T32" s="1014"/>
      <c r="U32" s="1014"/>
      <c r="V32" s="1014">
        <v>200</v>
      </c>
      <c r="W32" s="1014"/>
      <c r="X32" s="1014"/>
      <c r="Y32" s="1014"/>
      <c r="Z32" s="1014"/>
      <c r="AA32" s="1014">
        <v>0</v>
      </c>
      <c r="AB32" s="1014"/>
      <c r="AC32" s="1014"/>
      <c r="AD32" s="1014"/>
      <c r="AE32" s="1015"/>
      <c r="AF32" s="1010">
        <v>0</v>
      </c>
      <c r="AG32" s="1011"/>
      <c r="AH32" s="1011"/>
      <c r="AI32" s="1011"/>
      <c r="AJ32" s="1012"/>
      <c r="AK32" s="955">
        <v>34</v>
      </c>
      <c r="AL32" s="946"/>
      <c r="AM32" s="946"/>
      <c r="AN32" s="946"/>
      <c r="AO32" s="946"/>
      <c r="AP32" s="946">
        <v>392</v>
      </c>
      <c r="AQ32" s="946"/>
      <c r="AR32" s="946"/>
      <c r="AS32" s="946"/>
      <c r="AT32" s="946"/>
      <c r="AU32" s="946">
        <v>284</v>
      </c>
      <c r="AV32" s="946"/>
      <c r="AW32" s="946"/>
      <c r="AX32" s="946"/>
      <c r="AY32" s="946"/>
      <c r="AZ32" s="1016"/>
      <c r="BA32" s="1016"/>
      <c r="BB32" s="1016"/>
      <c r="BC32" s="1016"/>
      <c r="BD32" s="1016"/>
      <c r="BE32" s="947" t="s">
        <v>339</v>
      </c>
      <c r="BF32" s="947"/>
      <c r="BG32" s="947"/>
      <c r="BH32" s="947"/>
      <c r="BI32" s="948"/>
      <c r="BJ32" s="91"/>
      <c r="BK32" s="91"/>
      <c r="BL32" s="91"/>
      <c r="BM32" s="91"/>
      <c r="BN32" s="91"/>
      <c r="BO32" s="101"/>
      <c r="BP32" s="101"/>
      <c r="BQ32" s="98">
        <v>26</v>
      </c>
      <c r="BR32" s="99"/>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c r="A33" s="102">
        <v>6</v>
      </c>
      <c r="B33" s="1005" t="s">
        <v>340</v>
      </c>
      <c r="C33" s="1006"/>
      <c r="D33" s="1006"/>
      <c r="E33" s="1006"/>
      <c r="F33" s="1006"/>
      <c r="G33" s="1006"/>
      <c r="H33" s="1006"/>
      <c r="I33" s="1006"/>
      <c r="J33" s="1006"/>
      <c r="K33" s="1006"/>
      <c r="L33" s="1006"/>
      <c r="M33" s="1006"/>
      <c r="N33" s="1006"/>
      <c r="O33" s="1006"/>
      <c r="P33" s="1007"/>
      <c r="Q33" s="1013">
        <v>63</v>
      </c>
      <c r="R33" s="1014"/>
      <c r="S33" s="1014"/>
      <c r="T33" s="1014"/>
      <c r="U33" s="1014"/>
      <c r="V33" s="1014">
        <v>63</v>
      </c>
      <c r="W33" s="1014"/>
      <c r="X33" s="1014"/>
      <c r="Y33" s="1014"/>
      <c r="Z33" s="1014"/>
      <c r="AA33" s="1014">
        <v>0</v>
      </c>
      <c r="AB33" s="1014"/>
      <c r="AC33" s="1014"/>
      <c r="AD33" s="1014"/>
      <c r="AE33" s="1015"/>
      <c r="AF33" s="1010">
        <v>0</v>
      </c>
      <c r="AG33" s="1011"/>
      <c r="AH33" s="1011"/>
      <c r="AI33" s="1011"/>
      <c r="AJ33" s="1012"/>
      <c r="AK33" s="955">
        <v>46</v>
      </c>
      <c r="AL33" s="946"/>
      <c r="AM33" s="946"/>
      <c r="AN33" s="946"/>
      <c r="AO33" s="946"/>
      <c r="AP33" s="946">
        <v>73</v>
      </c>
      <c r="AQ33" s="946"/>
      <c r="AR33" s="946"/>
      <c r="AS33" s="946"/>
      <c r="AT33" s="946"/>
      <c r="AU33" s="946">
        <v>73</v>
      </c>
      <c r="AV33" s="946"/>
      <c r="AW33" s="946"/>
      <c r="AX33" s="946"/>
      <c r="AY33" s="946"/>
      <c r="AZ33" s="1016"/>
      <c r="BA33" s="1016"/>
      <c r="BB33" s="1016"/>
      <c r="BC33" s="1016"/>
      <c r="BD33" s="1016"/>
      <c r="BE33" s="947" t="s">
        <v>339</v>
      </c>
      <c r="BF33" s="947"/>
      <c r="BG33" s="947"/>
      <c r="BH33" s="947"/>
      <c r="BI33" s="948"/>
      <c r="BJ33" s="91"/>
      <c r="BK33" s="91"/>
      <c r="BL33" s="91"/>
      <c r="BM33" s="91"/>
      <c r="BN33" s="91"/>
      <c r="BO33" s="101"/>
      <c r="BP33" s="101"/>
      <c r="BQ33" s="98">
        <v>27</v>
      </c>
      <c r="BR33" s="99"/>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c r="A34" s="102">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1"/>
      <c r="BP34" s="101"/>
      <c r="BQ34" s="98">
        <v>28</v>
      </c>
      <c r="BR34" s="99"/>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c r="A35" s="102">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1"/>
      <c r="BP35" s="101"/>
      <c r="BQ35" s="98">
        <v>29</v>
      </c>
      <c r="BR35" s="99"/>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341</v>
      </c>
      <c r="BK62" s="1003"/>
      <c r="BL62" s="1003"/>
      <c r="BM62" s="1003"/>
      <c r="BN62" s="1004"/>
      <c r="BO62" s="101"/>
      <c r="BP62" s="101"/>
      <c r="BQ62" s="98">
        <v>56</v>
      </c>
      <c r="BR62" s="99"/>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c r="A63" s="100" t="s">
        <v>322</v>
      </c>
      <c r="B63" s="912" t="s">
        <v>342</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19</v>
      </c>
      <c r="AG63" s="934"/>
      <c r="AH63" s="934"/>
      <c r="AI63" s="934"/>
      <c r="AJ63" s="997"/>
      <c r="AK63" s="998"/>
      <c r="AL63" s="938"/>
      <c r="AM63" s="938"/>
      <c r="AN63" s="938"/>
      <c r="AO63" s="938"/>
      <c r="AP63" s="934"/>
      <c r="AQ63" s="934"/>
      <c r="AR63" s="934"/>
      <c r="AS63" s="934"/>
      <c r="AT63" s="934"/>
      <c r="AU63" s="934"/>
      <c r="AV63" s="934"/>
      <c r="AW63" s="934"/>
      <c r="AX63" s="934"/>
      <c r="AY63" s="934"/>
      <c r="AZ63" s="992"/>
      <c r="BA63" s="992"/>
      <c r="BB63" s="992"/>
      <c r="BC63" s="992"/>
      <c r="BD63" s="992"/>
      <c r="BE63" s="935"/>
      <c r="BF63" s="935"/>
      <c r="BG63" s="935"/>
      <c r="BH63" s="935"/>
      <c r="BI63" s="936"/>
      <c r="BJ63" s="993" t="s">
        <v>64</v>
      </c>
      <c r="BK63" s="928"/>
      <c r="BL63" s="928"/>
      <c r="BM63" s="928"/>
      <c r="BN63" s="994"/>
      <c r="BO63" s="101"/>
      <c r="BP63" s="101"/>
      <c r="BQ63" s="98">
        <v>57</v>
      </c>
      <c r="BR63" s="99"/>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c r="A65" s="91" t="s">
        <v>343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c r="A66" s="978" t="s">
        <v>344</v>
      </c>
      <c r="B66" s="979"/>
      <c r="C66" s="979"/>
      <c r="D66" s="979"/>
      <c r="E66" s="979"/>
      <c r="F66" s="979"/>
      <c r="G66" s="979"/>
      <c r="H66" s="979"/>
      <c r="I66" s="979"/>
      <c r="J66" s="979"/>
      <c r="K66" s="979"/>
      <c r="L66" s="979"/>
      <c r="M66" s="979"/>
      <c r="N66" s="979"/>
      <c r="O66" s="979"/>
      <c r="P66" s="980"/>
      <c r="Q66" s="964" t="s">
        <v>326</v>
      </c>
      <c r="R66" s="965"/>
      <c r="S66" s="965"/>
      <c r="T66" s="965"/>
      <c r="U66" s="966"/>
      <c r="V66" s="964" t="s">
        <v>327</v>
      </c>
      <c r="W66" s="965"/>
      <c r="X66" s="965"/>
      <c r="Y66" s="965"/>
      <c r="Z66" s="966"/>
      <c r="AA66" s="964" t="s">
        <v>328</v>
      </c>
      <c r="AB66" s="965"/>
      <c r="AC66" s="965"/>
      <c r="AD66" s="965"/>
      <c r="AE66" s="966"/>
      <c r="AF66" s="984" t="s">
        <v>329</v>
      </c>
      <c r="AG66" s="985"/>
      <c r="AH66" s="985"/>
      <c r="AI66" s="985"/>
      <c r="AJ66" s="986"/>
      <c r="AK66" s="964" t="s">
        <v>330</v>
      </c>
      <c r="AL66" s="979"/>
      <c r="AM66" s="979"/>
      <c r="AN66" s="979"/>
      <c r="AO66" s="980"/>
      <c r="AP66" s="964" t="s">
        <v>331</v>
      </c>
      <c r="AQ66" s="965"/>
      <c r="AR66" s="965"/>
      <c r="AS66" s="965"/>
      <c r="AT66" s="966"/>
      <c r="AU66" s="964" t="s">
        <v>345</v>
      </c>
      <c r="AV66" s="965"/>
      <c r="AW66" s="965"/>
      <c r="AX66" s="965"/>
      <c r="AY66" s="966"/>
      <c r="AZ66" s="964" t="s">
        <v>308</v>
      </c>
      <c r="BA66" s="965"/>
      <c r="BB66" s="965"/>
      <c r="BC66" s="965"/>
      <c r="BD66" s="97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c r="A68" s="96">
        <v>1</v>
      </c>
      <c r="B68" s="960" t="s">
        <v>346</v>
      </c>
      <c r="C68" s="961"/>
      <c r="D68" s="961"/>
      <c r="E68" s="961"/>
      <c r="F68" s="961"/>
      <c r="G68" s="961"/>
      <c r="H68" s="961"/>
      <c r="I68" s="961"/>
      <c r="J68" s="961"/>
      <c r="K68" s="961"/>
      <c r="L68" s="961"/>
      <c r="M68" s="961"/>
      <c r="N68" s="961"/>
      <c r="O68" s="961"/>
      <c r="P68" s="962"/>
      <c r="Q68" s="963">
        <v>4286</v>
      </c>
      <c r="R68" s="957"/>
      <c r="S68" s="957"/>
      <c r="T68" s="957"/>
      <c r="U68" s="957"/>
      <c r="V68" s="957">
        <v>4270</v>
      </c>
      <c r="W68" s="957"/>
      <c r="X68" s="957"/>
      <c r="Y68" s="957"/>
      <c r="Z68" s="957"/>
      <c r="AA68" s="957">
        <v>16</v>
      </c>
      <c r="AB68" s="957"/>
      <c r="AC68" s="957"/>
      <c r="AD68" s="957"/>
      <c r="AE68" s="957"/>
      <c r="AF68" s="957">
        <v>16</v>
      </c>
      <c r="AG68" s="957"/>
      <c r="AH68" s="957"/>
      <c r="AI68" s="957"/>
      <c r="AJ68" s="957"/>
      <c r="AK68" s="957">
        <v>103</v>
      </c>
      <c r="AL68" s="957"/>
      <c r="AM68" s="957"/>
      <c r="AN68" s="957"/>
      <c r="AO68" s="957"/>
      <c r="AP68" s="957" t="s">
        <v>320</v>
      </c>
      <c r="AQ68" s="957"/>
      <c r="AR68" s="957"/>
      <c r="AS68" s="957"/>
      <c r="AT68" s="957"/>
      <c r="AU68" s="957" t="s">
        <v>320</v>
      </c>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c r="A69" s="98">
        <v>2</v>
      </c>
      <c r="B69" s="949" t="s">
        <v>347</v>
      </c>
      <c r="C69" s="950"/>
      <c r="D69" s="950"/>
      <c r="E69" s="950"/>
      <c r="F69" s="950"/>
      <c r="G69" s="950"/>
      <c r="H69" s="950"/>
      <c r="I69" s="950"/>
      <c r="J69" s="950"/>
      <c r="K69" s="950"/>
      <c r="L69" s="950"/>
      <c r="M69" s="950"/>
      <c r="N69" s="950"/>
      <c r="O69" s="950"/>
      <c r="P69" s="951"/>
      <c r="Q69" s="952">
        <v>398</v>
      </c>
      <c r="R69" s="946"/>
      <c r="S69" s="946"/>
      <c r="T69" s="946"/>
      <c r="U69" s="946"/>
      <c r="V69" s="946">
        <v>382</v>
      </c>
      <c r="W69" s="946"/>
      <c r="X69" s="946"/>
      <c r="Y69" s="946"/>
      <c r="Z69" s="946"/>
      <c r="AA69" s="946">
        <v>16</v>
      </c>
      <c r="AB69" s="946"/>
      <c r="AC69" s="946"/>
      <c r="AD69" s="946"/>
      <c r="AE69" s="946"/>
      <c r="AF69" s="946">
        <v>16</v>
      </c>
      <c r="AG69" s="946"/>
      <c r="AH69" s="946"/>
      <c r="AI69" s="946"/>
      <c r="AJ69" s="946"/>
      <c r="AK69" s="946">
        <v>0</v>
      </c>
      <c r="AL69" s="946"/>
      <c r="AM69" s="946"/>
      <c r="AN69" s="946"/>
      <c r="AO69" s="946"/>
      <c r="AP69" s="946" t="s">
        <v>320</v>
      </c>
      <c r="AQ69" s="946"/>
      <c r="AR69" s="946"/>
      <c r="AS69" s="946"/>
      <c r="AT69" s="946"/>
      <c r="AU69" s="946" t="s">
        <v>320</v>
      </c>
      <c r="AV69" s="946"/>
      <c r="AW69" s="946"/>
      <c r="AX69" s="946"/>
      <c r="AY69" s="946"/>
      <c r="AZ69" s="947"/>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c r="A70" s="98">
        <v>3</v>
      </c>
      <c r="B70" s="949" t="s">
        <v>348</v>
      </c>
      <c r="C70" s="950"/>
      <c r="D70" s="950"/>
      <c r="E70" s="950"/>
      <c r="F70" s="950"/>
      <c r="G70" s="950"/>
      <c r="H70" s="950"/>
      <c r="I70" s="950"/>
      <c r="J70" s="950"/>
      <c r="K70" s="950"/>
      <c r="L70" s="950"/>
      <c r="M70" s="950"/>
      <c r="N70" s="950"/>
      <c r="O70" s="950"/>
      <c r="P70" s="951"/>
      <c r="Q70" s="952">
        <v>119</v>
      </c>
      <c r="R70" s="946"/>
      <c r="S70" s="946"/>
      <c r="T70" s="946"/>
      <c r="U70" s="946"/>
      <c r="V70" s="946">
        <v>112</v>
      </c>
      <c r="W70" s="946"/>
      <c r="X70" s="946"/>
      <c r="Y70" s="946"/>
      <c r="Z70" s="946"/>
      <c r="AA70" s="946">
        <v>7</v>
      </c>
      <c r="AB70" s="946"/>
      <c r="AC70" s="946"/>
      <c r="AD70" s="946"/>
      <c r="AE70" s="946"/>
      <c r="AF70" s="946">
        <v>7</v>
      </c>
      <c r="AG70" s="946"/>
      <c r="AH70" s="946"/>
      <c r="AI70" s="946"/>
      <c r="AJ70" s="946"/>
      <c r="AK70" s="946">
        <v>20</v>
      </c>
      <c r="AL70" s="946"/>
      <c r="AM70" s="946"/>
      <c r="AN70" s="946"/>
      <c r="AO70" s="946"/>
      <c r="AP70" s="946" t="s">
        <v>320</v>
      </c>
      <c r="AQ70" s="946"/>
      <c r="AR70" s="946"/>
      <c r="AS70" s="946"/>
      <c r="AT70" s="946"/>
      <c r="AU70" s="946" t="s">
        <v>320</v>
      </c>
      <c r="AV70" s="946"/>
      <c r="AW70" s="946"/>
      <c r="AX70" s="946"/>
      <c r="AY70" s="946"/>
      <c r="AZ70" s="947"/>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c r="A71" s="98">
        <v>4</v>
      </c>
      <c r="B71" s="949" t="s">
        <v>349</v>
      </c>
      <c r="C71" s="950"/>
      <c r="D71" s="950"/>
      <c r="E71" s="950"/>
      <c r="F71" s="950"/>
      <c r="G71" s="950"/>
      <c r="H71" s="950"/>
      <c r="I71" s="950"/>
      <c r="J71" s="950"/>
      <c r="K71" s="950"/>
      <c r="L71" s="950"/>
      <c r="M71" s="950"/>
      <c r="N71" s="950"/>
      <c r="O71" s="950"/>
      <c r="P71" s="951"/>
      <c r="Q71" s="952">
        <v>401</v>
      </c>
      <c r="R71" s="946"/>
      <c r="S71" s="946"/>
      <c r="T71" s="946"/>
      <c r="U71" s="946"/>
      <c r="V71" s="946">
        <v>375</v>
      </c>
      <c r="W71" s="946"/>
      <c r="X71" s="946"/>
      <c r="Y71" s="946"/>
      <c r="Z71" s="946"/>
      <c r="AA71" s="946">
        <v>26</v>
      </c>
      <c r="AB71" s="946"/>
      <c r="AC71" s="946"/>
      <c r="AD71" s="946"/>
      <c r="AE71" s="946"/>
      <c r="AF71" s="946">
        <v>26</v>
      </c>
      <c r="AG71" s="946"/>
      <c r="AH71" s="946"/>
      <c r="AI71" s="946"/>
      <c r="AJ71" s="946"/>
      <c r="AK71" s="946">
        <v>239</v>
      </c>
      <c r="AL71" s="946"/>
      <c r="AM71" s="946"/>
      <c r="AN71" s="946"/>
      <c r="AO71" s="946"/>
      <c r="AP71" s="946" t="s">
        <v>320</v>
      </c>
      <c r="AQ71" s="946"/>
      <c r="AR71" s="946"/>
      <c r="AS71" s="946"/>
      <c r="AT71" s="946"/>
      <c r="AU71" s="946" t="s">
        <v>320</v>
      </c>
      <c r="AV71" s="946"/>
      <c r="AW71" s="946"/>
      <c r="AX71" s="946"/>
      <c r="AY71" s="946"/>
      <c r="AZ71" s="947"/>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c r="A72" s="98">
        <v>5</v>
      </c>
      <c r="B72" s="949" t="s">
        <v>350</v>
      </c>
      <c r="C72" s="950"/>
      <c r="D72" s="950"/>
      <c r="E72" s="950"/>
      <c r="F72" s="950"/>
      <c r="G72" s="950"/>
      <c r="H72" s="950"/>
      <c r="I72" s="950"/>
      <c r="J72" s="950"/>
      <c r="K72" s="950"/>
      <c r="L72" s="950"/>
      <c r="M72" s="950"/>
      <c r="N72" s="950"/>
      <c r="O72" s="950"/>
      <c r="P72" s="951"/>
      <c r="Q72" s="952">
        <v>14719</v>
      </c>
      <c r="R72" s="946"/>
      <c r="S72" s="946"/>
      <c r="T72" s="946"/>
      <c r="U72" s="946"/>
      <c r="V72" s="946">
        <v>14003</v>
      </c>
      <c r="W72" s="946"/>
      <c r="X72" s="946"/>
      <c r="Y72" s="946"/>
      <c r="Z72" s="946"/>
      <c r="AA72" s="946">
        <v>716</v>
      </c>
      <c r="AB72" s="946"/>
      <c r="AC72" s="946"/>
      <c r="AD72" s="946"/>
      <c r="AE72" s="946"/>
      <c r="AF72" s="946">
        <v>707</v>
      </c>
      <c r="AG72" s="946"/>
      <c r="AH72" s="946"/>
      <c r="AI72" s="946"/>
      <c r="AJ72" s="946"/>
      <c r="AK72" s="946">
        <v>239</v>
      </c>
      <c r="AL72" s="946"/>
      <c r="AM72" s="946"/>
      <c r="AN72" s="946"/>
      <c r="AO72" s="946"/>
      <c r="AP72" s="946">
        <v>4831</v>
      </c>
      <c r="AQ72" s="946"/>
      <c r="AR72" s="946"/>
      <c r="AS72" s="946"/>
      <c r="AT72" s="946"/>
      <c r="AU72" s="946">
        <v>13</v>
      </c>
      <c r="AV72" s="946"/>
      <c r="AW72" s="946"/>
      <c r="AX72" s="946"/>
      <c r="AY72" s="946"/>
      <c r="AZ72" s="947"/>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c r="A73" s="98">
        <v>6</v>
      </c>
      <c r="B73" s="949" t="s">
        <v>351</v>
      </c>
      <c r="C73" s="950"/>
      <c r="D73" s="950"/>
      <c r="E73" s="950"/>
      <c r="F73" s="950"/>
      <c r="G73" s="950"/>
      <c r="H73" s="950"/>
      <c r="I73" s="950"/>
      <c r="J73" s="950"/>
      <c r="K73" s="950"/>
      <c r="L73" s="950"/>
      <c r="M73" s="950"/>
      <c r="N73" s="950"/>
      <c r="O73" s="950"/>
      <c r="P73" s="951"/>
      <c r="Q73" s="952">
        <v>2467</v>
      </c>
      <c r="R73" s="946"/>
      <c r="S73" s="946"/>
      <c r="T73" s="946"/>
      <c r="U73" s="946"/>
      <c r="V73" s="946">
        <v>2401</v>
      </c>
      <c r="W73" s="946"/>
      <c r="X73" s="946"/>
      <c r="Y73" s="946"/>
      <c r="Z73" s="946"/>
      <c r="AA73" s="946">
        <v>66</v>
      </c>
      <c r="AB73" s="946"/>
      <c r="AC73" s="946"/>
      <c r="AD73" s="946"/>
      <c r="AE73" s="946"/>
      <c r="AF73" s="946">
        <v>66</v>
      </c>
      <c r="AG73" s="946"/>
      <c r="AH73" s="946"/>
      <c r="AI73" s="946"/>
      <c r="AJ73" s="946"/>
      <c r="AK73" s="946">
        <v>0</v>
      </c>
      <c r="AL73" s="946"/>
      <c r="AM73" s="946"/>
      <c r="AN73" s="946"/>
      <c r="AO73" s="946"/>
      <c r="AP73" s="946" t="s">
        <v>320</v>
      </c>
      <c r="AQ73" s="946"/>
      <c r="AR73" s="946"/>
      <c r="AS73" s="946"/>
      <c r="AT73" s="946"/>
      <c r="AU73" s="946" t="s">
        <v>320</v>
      </c>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c r="A74" s="98">
        <v>7</v>
      </c>
      <c r="B74" s="949" t="s">
        <v>352</v>
      </c>
      <c r="C74" s="950"/>
      <c r="D74" s="950"/>
      <c r="E74" s="950"/>
      <c r="F74" s="950"/>
      <c r="G74" s="950"/>
      <c r="H74" s="950"/>
      <c r="I74" s="950"/>
      <c r="J74" s="950"/>
      <c r="K74" s="950"/>
      <c r="L74" s="950"/>
      <c r="M74" s="950"/>
      <c r="N74" s="950"/>
      <c r="O74" s="950"/>
      <c r="P74" s="951"/>
      <c r="Q74" s="952">
        <v>11633</v>
      </c>
      <c r="R74" s="946"/>
      <c r="S74" s="946"/>
      <c r="T74" s="946"/>
      <c r="U74" s="946"/>
      <c r="V74" s="946">
        <v>10968</v>
      </c>
      <c r="W74" s="946"/>
      <c r="X74" s="946"/>
      <c r="Y74" s="946"/>
      <c r="Z74" s="946"/>
      <c r="AA74" s="946">
        <v>665</v>
      </c>
      <c r="AB74" s="946"/>
      <c r="AC74" s="946"/>
      <c r="AD74" s="946"/>
      <c r="AE74" s="946"/>
      <c r="AF74" s="946">
        <v>4004</v>
      </c>
      <c r="AG74" s="946"/>
      <c r="AH74" s="946"/>
      <c r="AI74" s="946"/>
      <c r="AJ74" s="946"/>
      <c r="AK74" s="946">
        <v>943</v>
      </c>
      <c r="AL74" s="946"/>
      <c r="AM74" s="946"/>
      <c r="AN74" s="946"/>
      <c r="AO74" s="946"/>
      <c r="AP74" s="946">
        <v>4264</v>
      </c>
      <c r="AQ74" s="946"/>
      <c r="AR74" s="946"/>
      <c r="AS74" s="946"/>
      <c r="AT74" s="946"/>
      <c r="AU74" s="946">
        <v>127</v>
      </c>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c r="A75" s="98">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c r="A76" s="98">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c r="A88" s="100" t="s">
        <v>322</v>
      </c>
      <c r="B88" s="912" t="s">
        <v>353</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c r="AG88" s="934"/>
      <c r="AH88" s="934"/>
      <c r="AI88" s="934"/>
      <c r="AJ88" s="934"/>
      <c r="AK88" s="938"/>
      <c r="AL88" s="938"/>
      <c r="AM88" s="938"/>
      <c r="AN88" s="938"/>
      <c r="AO88" s="938"/>
      <c r="AP88" s="934"/>
      <c r="AQ88" s="934"/>
      <c r="AR88" s="934"/>
      <c r="AS88" s="934"/>
      <c r="AT88" s="934"/>
      <c r="AU88" s="934"/>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322</v>
      </c>
      <c r="BR102" s="912" t="s">
        <v>354</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355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356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c r="A107" s="93" t="s">
        <v>357</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358</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c r="A108" s="917" t="s">
        <v>359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c r="A109" s="870" t="s">
        <v>361</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362</v>
      </c>
      <c r="AB109" s="871"/>
      <c r="AC109" s="871"/>
      <c r="AD109" s="871"/>
      <c r="AE109" s="872"/>
      <c r="AF109" s="873" t="s">
        <v>363</v>
      </c>
      <c r="AG109" s="871"/>
      <c r="AH109" s="871"/>
      <c r="AI109" s="871"/>
      <c r="AJ109" s="872"/>
      <c r="AK109" s="873" t="s">
        <v>238</v>
      </c>
      <c r="AL109" s="871"/>
      <c r="AM109" s="871"/>
      <c r="AN109" s="871"/>
      <c r="AO109" s="872"/>
      <c r="AP109" s="873" t="s">
        <v>364</v>
      </c>
      <c r="AQ109" s="871"/>
      <c r="AR109" s="871"/>
      <c r="AS109" s="871"/>
      <c r="AT109" s="904"/>
      <c r="AU109" s="870" t="s">
        <v>361</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362</v>
      </c>
      <c r="BR109" s="871"/>
      <c r="BS109" s="871"/>
      <c r="BT109" s="871"/>
      <c r="BU109" s="872"/>
      <c r="BV109" s="873" t="s">
        <v>363</v>
      </c>
      <c r="BW109" s="871"/>
      <c r="BX109" s="871"/>
      <c r="BY109" s="871"/>
      <c r="BZ109" s="872"/>
      <c r="CA109" s="873" t="s">
        <v>238</v>
      </c>
      <c r="CB109" s="871"/>
      <c r="CC109" s="871"/>
      <c r="CD109" s="871"/>
      <c r="CE109" s="872"/>
      <c r="CF109" s="911" t="s">
        <v>364</v>
      </c>
      <c r="CG109" s="911"/>
      <c r="CH109" s="911"/>
      <c r="CI109" s="911"/>
      <c r="CJ109" s="911"/>
      <c r="CK109" s="873" t="s">
        <v>365</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362</v>
      </c>
      <c r="DH109" s="871"/>
      <c r="DI109" s="871"/>
      <c r="DJ109" s="871"/>
      <c r="DK109" s="872"/>
      <c r="DL109" s="873" t="s">
        <v>363</v>
      </c>
      <c r="DM109" s="871"/>
      <c r="DN109" s="871"/>
      <c r="DO109" s="871"/>
      <c r="DP109" s="872"/>
      <c r="DQ109" s="873" t="s">
        <v>238</v>
      </c>
      <c r="DR109" s="871"/>
      <c r="DS109" s="871"/>
      <c r="DT109" s="871"/>
      <c r="DU109" s="872"/>
      <c r="DV109" s="873" t="s">
        <v>364</v>
      </c>
      <c r="DW109" s="871"/>
      <c r="DX109" s="871"/>
      <c r="DY109" s="871"/>
      <c r="DZ109" s="904"/>
    </row>
    <row r="110" spans="1:131" s="89" customFormat="1" ht="26.25" customHeight="1">
      <c r="A110" s="782" t="s">
        <v>366</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122873</v>
      </c>
      <c r="AB110" s="864"/>
      <c r="AC110" s="864"/>
      <c r="AD110" s="864"/>
      <c r="AE110" s="865"/>
      <c r="AF110" s="866">
        <v>130465</v>
      </c>
      <c r="AG110" s="864"/>
      <c r="AH110" s="864"/>
      <c r="AI110" s="864"/>
      <c r="AJ110" s="865"/>
      <c r="AK110" s="866">
        <v>128041</v>
      </c>
      <c r="AL110" s="864"/>
      <c r="AM110" s="864"/>
      <c r="AN110" s="864"/>
      <c r="AO110" s="865"/>
      <c r="AP110" s="867">
        <v>16.8</v>
      </c>
      <c r="AQ110" s="868"/>
      <c r="AR110" s="868"/>
      <c r="AS110" s="868"/>
      <c r="AT110" s="869"/>
      <c r="AU110" s="905" t="s">
        <v>367</v>
      </c>
      <c r="AV110" s="906"/>
      <c r="AW110" s="906"/>
      <c r="AX110" s="906"/>
      <c r="AY110" s="906"/>
      <c r="AZ110" s="815" t="s">
        <v>368</v>
      </c>
      <c r="BA110" s="783"/>
      <c r="BB110" s="783"/>
      <c r="BC110" s="783"/>
      <c r="BD110" s="783"/>
      <c r="BE110" s="783"/>
      <c r="BF110" s="783"/>
      <c r="BG110" s="783"/>
      <c r="BH110" s="783"/>
      <c r="BI110" s="783"/>
      <c r="BJ110" s="783"/>
      <c r="BK110" s="783"/>
      <c r="BL110" s="783"/>
      <c r="BM110" s="783"/>
      <c r="BN110" s="783"/>
      <c r="BO110" s="783"/>
      <c r="BP110" s="784"/>
      <c r="BQ110" s="816">
        <v>1408721</v>
      </c>
      <c r="BR110" s="800"/>
      <c r="BS110" s="800"/>
      <c r="BT110" s="800"/>
      <c r="BU110" s="800"/>
      <c r="BV110" s="800">
        <v>1412737</v>
      </c>
      <c r="BW110" s="800"/>
      <c r="BX110" s="800"/>
      <c r="BY110" s="800"/>
      <c r="BZ110" s="800"/>
      <c r="CA110" s="800">
        <v>1447540</v>
      </c>
      <c r="CB110" s="800"/>
      <c r="CC110" s="800"/>
      <c r="CD110" s="800"/>
      <c r="CE110" s="800"/>
      <c r="CF110" s="838">
        <v>189.9</v>
      </c>
      <c r="CG110" s="839"/>
      <c r="CH110" s="839"/>
      <c r="CI110" s="839"/>
      <c r="CJ110" s="839"/>
      <c r="CK110" s="901" t="s">
        <v>369</v>
      </c>
      <c r="CL110" s="858"/>
      <c r="CM110" s="815" t="s">
        <v>370</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64</v>
      </c>
      <c r="DH110" s="800"/>
      <c r="DI110" s="800"/>
      <c r="DJ110" s="800"/>
      <c r="DK110" s="800"/>
      <c r="DL110" s="800" t="s">
        <v>64</v>
      </c>
      <c r="DM110" s="800"/>
      <c r="DN110" s="800"/>
      <c r="DO110" s="800"/>
      <c r="DP110" s="800"/>
      <c r="DQ110" s="800" t="s">
        <v>64</v>
      </c>
      <c r="DR110" s="800"/>
      <c r="DS110" s="800"/>
      <c r="DT110" s="800"/>
      <c r="DU110" s="800"/>
      <c r="DV110" s="801" t="s">
        <v>64</v>
      </c>
      <c r="DW110" s="801"/>
      <c r="DX110" s="801"/>
      <c r="DY110" s="801"/>
      <c r="DZ110" s="802"/>
    </row>
    <row r="111" spans="1:131" s="89" customFormat="1" ht="26.25" customHeight="1">
      <c r="A111" s="749" t="s">
        <v>371</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64</v>
      </c>
      <c r="AB111" s="888"/>
      <c r="AC111" s="888"/>
      <c r="AD111" s="888"/>
      <c r="AE111" s="889"/>
      <c r="AF111" s="890" t="s">
        <v>64</v>
      </c>
      <c r="AG111" s="888"/>
      <c r="AH111" s="888"/>
      <c r="AI111" s="888"/>
      <c r="AJ111" s="889"/>
      <c r="AK111" s="890" t="s">
        <v>64</v>
      </c>
      <c r="AL111" s="888"/>
      <c r="AM111" s="888"/>
      <c r="AN111" s="888"/>
      <c r="AO111" s="889"/>
      <c r="AP111" s="891" t="s">
        <v>64</v>
      </c>
      <c r="AQ111" s="892"/>
      <c r="AR111" s="892"/>
      <c r="AS111" s="892"/>
      <c r="AT111" s="893"/>
      <c r="AU111" s="907"/>
      <c r="AV111" s="908"/>
      <c r="AW111" s="908"/>
      <c r="AX111" s="908"/>
      <c r="AY111" s="908"/>
      <c r="AZ111" s="790" t="s">
        <v>372</v>
      </c>
      <c r="BA111" s="727"/>
      <c r="BB111" s="727"/>
      <c r="BC111" s="727"/>
      <c r="BD111" s="727"/>
      <c r="BE111" s="727"/>
      <c r="BF111" s="727"/>
      <c r="BG111" s="727"/>
      <c r="BH111" s="727"/>
      <c r="BI111" s="727"/>
      <c r="BJ111" s="727"/>
      <c r="BK111" s="727"/>
      <c r="BL111" s="727"/>
      <c r="BM111" s="727"/>
      <c r="BN111" s="727"/>
      <c r="BO111" s="727"/>
      <c r="BP111" s="728"/>
      <c r="BQ111" s="791" t="s">
        <v>64</v>
      </c>
      <c r="BR111" s="792"/>
      <c r="BS111" s="792"/>
      <c r="BT111" s="792"/>
      <c r="BU111" s="792"/>
      <c r="BV111" s="792" t="s">
        <v>64</v>
      </c>
      <c r="BW111" s="792"/>
      <c r="BX111" s="792"/>
      <c r="BY111" s="792"/>
      <c r="BZ111" s="792"/>
      <c r="CA111" s="792" t="s">
        <v>64</v>
      </c>
      <c r="CB111" s="792"/>
      <c r="CC111" s="792"/>
      <c r="CD111" s="792"/>
      <c r="CE111" s="792"/>
      <c r="CF111" s="847" t="s">
        <v>64</v>
      </c>
      <c r="CG111" s="848"/>
      <c r="CH111" s="848"/>
      <c r="CI111" s="848"/>
      <c r="CJ111" s="848"/>
      <c r="CK111" s="902"/>
      <c r="CL111" s="860"/>
      <c r="CM111" s="790" t="s">
        <v>373</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64</v>
      </c>
      <c r="DH111" s="792"/>
      <c r="DI111" s="792"/>
      <c r="DJ111" s="792"/>
      <c r="DK111" s="792"/>
      <c r="DL111" s="792" t="s">
        <v>64</v>
      </c>
      <c r="DM111" s="792"/>
      <c r="DN111" s="792"/>
      <c r="DO111" s="792"/>
      <c r="DP111" s="792"/>
      <c r="DQ111" s="792" t="s">
        <v>64</v>
      </c>
      <c r="DR111" s="792"/>
      <c r="DS111" s="792"/>
      <c r="DT111" s="792"/>
      <c r="DU111" s="792"/>
      <c r="DV111" s="769" t="s">
        <v>64</v>
      </c>
      <c r="DW111" s="769"/>
      <c r="DX111" s="769"/>
      <c r="DY111" s="769"/>
      <c r="DZ111" s="770"/>
    </row>
    <row r="112" spans="1:131" s="89" customFormat="1" ht="26.25" customHeight="1">
      <c r="A112" s="894" t="s">
        <v>374</v>
      </c>
      <c r="B112" s="895"/>
      <c r="C112" s="727" t="s">
        <v>375</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64</v>
      </c>
      <c r="AB112" s="755"/>
      <c r="AC112" s="755"/>
      <c r="AD112" s="755"/>
      <c r="AE112" s="756"/>
      <c r="AF112" s="757" t="s">
        <v>64</v>
      </c>
      <c r="AG112" s="755"/>
      <c r="AH112" s="755"/>
      <c r="AI112" s="755"/>
      <c r="AJ112" s="756"/>
      <c r="AK112" s="757" t="s">
        <v>64</v>
      </c>
      <c r="AL112" s="755"/>
      <c r="AM112" s="755"/>
      <c r="AN112" s="755"/>
      <c r="AO112" s="756"/>
      <c r="AP112" s="796" t="s">
        <v>64</v>
      </c>
      <c r="AQ112" s="797"/>
      <c r="AR112" s="797"/>
      <c r="AS112" s="797"/>
      <c r="AT112" s="798"/>
      <c r="AU112" s="907"/>
      <c r="AV112" s="908"/>
      <c r="AW112" s="908"/>
      <c r="AX112" s="908"/>
      <c r="AY112" s="908"/>
      <c r="AZ112" s="790" t="s">
        <v>376</v>
      </c>
      <c r="BA112" s="727"/>
      <c r="BB112" s="727"/>
      <c r="BC112" s="727"/>
      <c r="BD112" s="727"/>
      <c r="BE112" s="727"/>
      <c r="BF112" s="727"/>
      <c r="BG112" s="727"/>
      <c r="BH112" s="727"/>
      <c r="BI112" s="727"/>
      <c r="BJ112" s="727"/>
      <c r="BK112" s="727"/>
      <c r="BL112" s="727"/>
      <c r="BM112" s="727"/>
      <c r="BN112" s="727"/>
      <c r="BO112" s="727"/>
      <c r="BP112" s="728"/>
      <c r="BQ112" s="791">
        <v>311481</v>
      </c>
      <c r="BR112" s="792"/>
      <c r="BS112" s="792"/>
      <c r="BT112" s="792"/>
      <c r="BU112" s="792"/>
      <c r="BV112" s="792">
        <v>349574</v>
      </c>
      <c r="BW112" s="792"/>
      <c r="BX112" s="792"/>
      <c r="BY112" s="792"/>
      <c r="BZ112" s="792"/>
      <c r="CA112" s="792">
        <v>386710</v>
      </c>
      <c r="CB112" s="792"/>
      <c r="CC112" s="792"/>
      <c r="CD112" s="792"/>
      <c r="CE112" s="792"/>
      <c r="CF112" s="847">
        <v>50.7</v>
      </c>
      <c r="CG112" s="848"/>
      <c r="CH112" s="848"/>
      <c r="CI112" s="848"/>
      <c r="CJ112" s="848"/>
      <c r="CK112" s="902"/>
      <c r="CL112" s="860"/>
      <c r="CM112" s="790" t="s">
        <v>377</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64</v>
      </c>
      <c r="DH112" s="792"/>
      <c r="DI112" s="792"/>
      <c r="DJ112" s="792"/>
      <c r="DK112" s="792"/>
      <c r="DL112" s="792" t="s">
        <v>64</v>
      </c>
      <c r="DM112" s="792"/>
      <c r="DN112" s="792"/>
      <c r="DO112" s="792"/>
      <c r="DP112" s="792"/>
      <c r="DQ112" s="792" t="s">
        <v>64</v>
      </c>
      <c r="DR112" s="792"/>
      <c r="DS112" s="792"/>
      <c r="DT112" s="792"/>
      <c r="DU112" s="792"/>
      <c r="DV112" s="769" t="s">
        <v>64</v>
      </c>
      <c r="DW112" s="769"/>
      <c r="DX112" s="769"/>
      <c r="DY112" s="769"/>
      <c r="DZ112" s="770"/>
    </row>
    <row r="113" spans="1:130" s="89" customFormat="1" ht="26.25" customHeight="1">
      <c r="A113" s="896"/>
      <c r="B113" s="897"/>
      <c r="C113" s="727" t="s">
        <v>378</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20961</v>
      </c>
      <c r="AB113" s="888"/>
      <c r="AC113" s="888"/>
      <c r="AD113" s="888"/>
      <c r="AE113" s="889"/>
      <c r="AF113" s="890">
        <v>20326</v>
      </c>
      <c r="AG113" s="888"/>
      <c r="AH113" s="888"/>
      <c r="AI113" s="888"/>
      <c r="AJ113" s="889"/>
      <c r="AK113" s="890">
        <v>22285</v>
      </c>
      <c r="AL113" s="888"/>
      <c r="AM113" s="888"/>
      <c r="AN113" s="888"/>
      <c r="AO113" s="889"/>
      <c r="AP113" s="891">
        <v>2.9</v>
      </c>
      <c r="AQ113" s="892"/>
      <c r="AR113" s="892"/>
      <c r="AS113" s="892"/>
      <c r="AT113" s="893"/>
      <c r="AU113" s="907"/>
      <c r="AV113" s="908"/>
      <c r="AW113" s="908"/>
      <c r="AX113" s="908"/>
      <c r="AY113" s="908"/>
      <c r="AZ113" s="790" t="s">
        <v>379</v>
      </c>
      <c r="BA113" s="727"/>
      <c r="BB113" s="727"/>
      <c r="BC113" s="727"/>
      <c r="BD113" s="727"/>
      <c r="BE113" s="727"/>
      <c r="BF113" s="727"/>
      <c r="BG113" s="727"/>
      <c r="BH113" s="727"/>
      <c r="BI113" s="727"/>
      <c r="BJ113" s="727"/>
      <c r="BK113" s="727"/>
      <c r="BL113" s="727"/>
      <c r="BM113" s="727"/>
      <c r="BN113" s="727"/>
      <c r="BO113" s="727"/>
      <c r="BP113" s="728"/>
      <c r="BQ113" s="791">
        <v>156036</v>
      </c>
      <c r="BR113" s="792"/>
      <c r="BS113" s="792"/>
      <c r="BT113" s="792"/>
      <c r="BU113" s="792"/>
      <c r="BV113" s="792">
        <v>142103</v>
      </c>
      <c r="BW113" s="792"/>
      <c r="BX113" s="792"/>
      <c r="BY113" s="792"/>
      <c r="BZ113" s="792"/>
      <c r="CA113" s="792">
        <v>139245</v>
      </c>
      <c r="CB113" s="792"/>
      <c r="CC113" s="792"/>
      <c r="CD113" s="792"/>
      <c r="CE113" s="792"/>
      <c r="CF113" s="847">
        <v>18.3</v>
      </c>
      <c r="CG113" s="848"/>
      <c r="CH113" s="848"/>
      <c r="CI113" s="848"/>
      <c r="CJ113" s="848"/>
      <c r="CK113" s="902"/>
      <c r="CL113" s="860"/>
      <c r="CM113" s="790" t="s">
        <v>380</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64</v>
      </c>
      <c r="DH113" s="755"/>
      <c r="DI113" s="755"/>
      <c r="DJ113" s="755"/>
      <c r="DK113" s="756"/>
      <c r="DL113" s="757" t="s">
        <v>64</v>
      </c>
      <c r="DM113" s="755"/>
      <c r="DN113" s="755"/>
      <c r="DO113" s="755"/>
      <c r="DP113" s="756"/>
      <c r="DQ113" s="757" t="s">
        <v>64</v>
      </c>
      <c r="DR113" s="755"/>
      <c r="DS113" s="755"/>
      <c r="DT113" s="755"/>
      <c r="DU113" s="756"/>
      <c r="DV113" s="796" t="s">
        <v>64</v>
      </c>
      <c r="DW113" s="797"/>
      <c r="DX113" s="797"/>
      <c r="DY113" s="797"/>
      <c r="DZ113" s="798"/>
    </row>
    <row r="114" spans="1:130" s="89" customFormat="1" ht="26.25" customHeight="1">
      <c r="A114" s="896"/>
      <c r="B114" s="897"/>
      <c r="C114" s="727" t="s">
        <v>381</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25846</v>
      </c>
      <c r="AB114" s="755"/>
      <c r="AC114" s="755"/>
      <c r="AD114" s="755"/>
      <c r="AE114" s="756"/>
      <c r="AF114" s="757">
        <v>15825</v>
      </c>
      <c r="AG114" s="755"/>
      <c r="AH114" s="755"/>
      <c r="AI114" s="755"/>
      <c r="AJ114" s="756"/>
      <c r="AK114" s="757">
        <v>9700</v>
      </c>
      <c r="AL114" s="755"/>
      <c r="AM114" s="755"/>
      <c r="AN114" s="755"/>
      <c r="AO114" s="756"/>
      <c r="AP114" s="796">
        <v>1.3</v>
      </c>
      <c r="AQ114" s="797"/>
      <c r="AR114" s="797"/>
      <c r="AS114" s="797"/>
      <c r="AT114" s="798"/>
      <c r="AU114" s="907"/>
      <c r="AV114" s="908"/>
      <c r="AW114" s="908"/>
      <c r="AX114" s="908"/>
      <c r="AY114" s="908"/>
      <c r="AZ114" s="790" t="s">
        <v>382</v>
      </c>
      <c r="BA114" s="727"/>
      <c r="BB114" s="727"/>
      <c r="BC114" s="727"/>
      <c r="BD114" s="727"/>
      <c r="BE114" s="727"/>
      <c r="BF114" s="727"/>
      <c r="BG114" s="727"/>
      <c r="BH114" s="727"/>
      <c r="BI114" s="727"/>
      <c r="BJ114" s="727"/>
      <c r="BK114" s="727"/>
      <c r="BL114" s="727"/>
      <c r="BM114" s="727"/>
      <c r="BN114" s="727"/>
      <c r="BO114" s="727"/>
      <c r="BP114" s="728"/>
      <c r="BQ114" s="791">
        <v>328216</v>
      </c>
      <c r="BR114" s="792"/>
      <c r="BS114" s="792"/>
      <c r="BT114" s="792"/>
      <c r="BU114" s="792"/>
      <c r="BV114" s="792">
        <v>310606</v>
      </c>
      <c r="BW114" s="792"/>
      <c r="BX114" s="792"/>
      <c r="BY114" s="792"/>
      <c r="BZ114" s="792"/>
      <c r="CA114" s="792">
        <v>274824</v>
      </c>
      <c r="CB114" s="792"/>
      <c r="CC114" s="792"/>
      <c r="CD114" s="792"/>
      <c r="CE114" s="792"/>
      <c r="CF114" s="847">
        <v>36.1</v>
      </c>
      <c r="CG114" s="848"/>
      <c r="CH114" s="848"/>
      <c r="CI114" s="848"/>
      <c r="CJ114" s="848"/>
      <c r="CK114" s="902"/>
      <c r="CL114" s="860"/>
      <c r="CM114" s="790" t="s">
        <v>383</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64</v>
      </c>
      <c r="DH114" s="755"/>
      <c r="DI114" s="755"/>
      <c r="DJ114" s="755"/>
      <c r="DK114" s="756"/>
      <c r="DL114" s="757" t="s">
        <v>64</v>
      </c>
      <c r="DM114" s="755"/>
      <c r="DN114" s="755"/>
      <c r="DO114" s="755"/>
      <c r="DP114" s="756"/>
      <c r="DQ114" s="757" t="s">
        <v>64</v>
      </c>
      <c r="DR114" s="755"/>
      <c r="DS114" s="755"/>
      <c r="DT114" s="755"/>
      <c r="DU114" s="756"/>
      <c r="DV114" s="796" t="s">
        <v>64</v>
      </c>
      <c r="DW114" s="797"/>
      <c r="DX114" s="797"/>
      <c r="DY114" s="797"/>
      <c r="DZ114" s="798"/>
    </row>
    <row r="115" spans="1:130" s="89" customFormat="1" ht="26.25" customHeight="1">
      <c r="A115" s="896"/>
      <c r="B115" s="897"/>
      <c r="C115" s="727" t="s">
        <v>384</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t="s">
        <v>64</v>
      </c>
      <c r="AB115" s="888"/>
      <c r="AC115" s="888"/>
      <c r="AD115" s="888"/>
      <c r="AE115" s="889"/>
      <c r="AF115" s="890" t="s">
        <v>64</v>
      </c>
      <c r="AG115" s="888"/>
      <c r="AH115" s="888"/>
      <c r="AI115" s="888"/>
      <c r="AJ115" s="889"/>
      <c r="AK115" s="890" t="s">
        <v>64</v>
      </c>
      <c r="AL115" s="888"/>
      <c r="AM115" s="888"/>
      <c r="AN115" s="888"/>
      <c r="AO115" s="889"/>
      <c r="AP115" s="891" t="s">
        <v>64</v>
      </c>
      <c r="AQ115" s="892"/>
      <c r="AR115" s="892"/>
      <c r="AS115" s="892"/>
      <c r="AT115" s="893"/>
      <c r="AU115" s="907"/>
      <c r="AV115" s="908"/>
      <c r="AW115" s="908"/>
      <c r="AX115" s="908"/>
      <c r="AY115" s="908"/>
      <c r="AZ115" s="790" t="s">
        <v>385</v>
      </c>
      <c r="BA115" s="727"/>
      <c r="BB115" s="727"/>
      <c r="BC115" s="727"/>
      <c r="BD115" s="727"/>
      <c r="BE115" s="727"/>
      <c r="BF115" s="727"/>
      <c r="BG115" s="727"/>
      <c r="BH115" s="727"/>
      <c r="BI115" s="727"/>
      <c r="BJ115" s="727"/>
      <c r="BK115" s="727"/>
      <c r="BL115" s="727"/>
      <c r="BM115" s="727"/>
      <c r="BN115" s="727"/>
      <c r="BO115" s="727"/>
      <c r="BP115" s="728"/>
      <c r="BQ115" s="791" t="s">
        <v>64</v>
      </c>
      <c r="BR115" s="792"/>
      <c r="BS115" s="792"/>
      <c r="BT115" s="792"/>
      <c r="BU115" s="792"/>
      <c r="BV115" s="792" t="s">
        <v>64</v>
      </c>
      <c r="BW115" s="792"/>
      <c r="BX115" s="792"/>
      <c r="BY115" s="792"/>
      <c r="BZ115" s="792"/>
      <c r="CA115" s="792" t="s">
        <v>64</v>
      </c>
      <c r="CB115" s="792"/>
      <c r="CC115" s="792"/>
      <c r="CD115" s="792"/>
      <c r="CE115" s="792"/>
      <c r="CF115" s="847" t="s">
        <v>64</v>
      </c>
      <c r="CG115" s="848"/>
      <c r="CH115" s="848"/>
      <c r="CI115" s="848"/>
      <c r="CJ115" s="848"/>
      <c r="CK115" s="902"/>
      <c r="CL115" s="860"/>
      <c r="CM115" s="790" t="s">
        <v>386</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64</v>
      </c>
      <c r="DH115" s="755"/>
      <c r="DI115" s="755"/>
      <c r="DJ115" s="755"/>
      <c r="DK115" s="756"/>
      <c r="DL115" s="757" t="s">
        <v>64</v>
      </c>
      <c r="DM115" s="755"/>
      <c r="DN115" s="755"/>
      <c r="DO115" s="755"/>
      <c r="DP115" s="756"/>
      <c r="DQ115" s="757" t="s">
        <v>64</v>
      </c>
      <c r="DR115" s="755"/>
      <c r="DS115" s="755"/>
      <c r="DT115" s="755"/>
      <c r="DU115" s="756"/>
      <c r="DV115" s="796" t="s">
        <v>64</v>
      </c>
      <c r="DW115" s="797"/>
      <c r="DX115" s="797"/>
      <c r="DY115" s="797"/>
      <c r="DZ115" s="798"/>
    </row>
    <row r="116" spans="1:130" s="89" customFormat="1" ht="26.25" customHeight="1">
      <c r="A116" s="898"/>
      <c r="B116" s="899"/>
      <c r="C116" s="794" t="s">
        <v>387</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v>9</v>
      </c>
      <c r="AB116" s="755"/>
      <c r="AC116" s="755"/>
      <c r="AD116" s="755"/>
      <c r="AE116" s="756"/>
      <c r="AF116" s="757" t="s">
        <v>64</v>
      </c>
      <c r="AG116" s="755"/>
      <c r="AH116" s="755"/>
      <c r="AI116" s="755"/>
      <c r="AJ116" s="756"/>
      <c r="AK116" s="757">
        <v>17</v>
      </c>
      <c r="AL116" s="755"/>
      <c r="AM116" s="755"/>
      <c r="AN116" s="755"/>
      <c r="AO116" s="756"/>
      <c r="AP116" s="796">
        <v>0</v>
      </c>
      <c r="AQ116" s="797"/>
      <c r="AR116" s="797"/>
      <c r="AS116" s="797"/>
      <c r="AT116" s="798"/>
      <c r="AU116" s="907"/>
      <c r="AV116" s="908"/>
      <c r="AW116" s="908"/>
      <c r="AX116" s="908"/>
      <c r="AY116" s="908"/>
      <c r="AZ116" s="884" t="s">
        <v>388</v>
      </c>
      <c r="BA116" s="885"/>
      <c r="BB116" s="885"/>
      <c r="BC116" s="885"/>
      <c r="BD116" s="885"/>
      <c r="BE116" s="885"/>
      <c r="BF116" s="885"/>
      <c r="BG116" s="885"/>
      <c r="BH116" s="885"/>
      <c r="BI116" s="885"/>
      <c r="BJ116" s="885"/>
      <c r="BK116" s="885"/>
      <c r="BL116" s="885"/>
      <c r="BM116" s="885"/>
      <c r="BN116" s="885"/>
      <c r="BO116" s="885"/>
      <c r="BP116" s="886"/>
      <c r="BQ116" s="791" t="s">
        <v>64</v>
      </c>
      <c r="BR116" s="792"/>
      <c r="BS116" s="792"/>
      <c r="BT116" s="792"/>
      <c r="BU116" s="792"/>
      <c r="BV116" s="792" t="s">
        <v>64</v>
      </c>
      <c r="BW116" s="792"/>
      <c r="BX116" s="792"/>
      <c r="BY116" s="792"/>
      <c r="BZ116" s="792"/>
      <c r="CA116" s="792" t="s">
        <v>64</v>
      </c>
      <c r="CB116" s="792"/>
      <c r="CC116" s="792"/>
      <c r="CD116" s="792"/>
      <c r="CE116" s="792"/>
      <c r="CF116" s="847" t="s">
        <v>64</v>
      </c>
      <c r="CG116" s="848"/>
      <c r="CH116" s="848"/>
      <c r="CI116" s="848"/>
      <c r="CJ116" s="848"/>
      <c r="CK116" s="902"/>
      <c r="CL116" s="860"/>
      <c r="CM116" s="790" t="s">
        <v>389</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64</v>
      </c>
      <c r="DH116" s="755"/>
      <c r="DI116" s="755"/>
      <c r="DJ116" s="755"/>
      <c r="DK116" s="756"/>
      <c r="DL116" s="757" t="s">
        <v>64</v>
      </c>
      <c r="DM116" s="755"/>
      <c r="DN116" s="755"/>
      <c r="DO116" s="755"/>
      <c r="DP116" s="756"/>
      <c r="DQ116" s="757" t="s">
        <v>64</v>
      </c>
      <c r="DR116" s="755"/>
      <c r="DS116" s="755"/>
      <c r="DT116" s="755"/>
      <c r="DU116" s="756"/>
      <c r="DV116" s="796" t="s">
        <v>64</v>
      </c>
      <c r="DW116" s="797"/>
      <c r="DX116" s="797"/>
      <c r="DY116" s="797"/>
      <c r="DZ116" s="798"/>
    </row>
    <row r="117" spans="1:130" s="89" customFormat="1" ht="26.25" customHeight="1">
      <c r="A117" s="870" t="s">
        <v>119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390</v>
      </c>
      <c r="Z117" s="872"/>
      <c r="AA117" s="877">
        <v>169689</v>
      </c>
      <c r="AB117" s="878"/>
      <c r="AC117" s="878"/>
      <c r="AD117" s="878"/>
      <c r="AE117" s="879"/>
      <c r="AF117" s="880">
        <v>166616</v>
      </c>
      <c r="AG117" s="878"/>
      <c r="AH117" s="878"/>
      <c r="AI117" s="878"/>
      <c r="AJ117" s="879"/>
      <c r="AK117" s="880">
        <v>160043</v>
      </c>
      <c r="AL117" s="878"/>
      <c r="AM117" s="878"/>
      <c r="AN117" s="878"/>
      <c r="AO117" s="879"/>
      <c r="AP117" s="881"/>
      <c r="AQ117" s="882"/>
      <c r="AR117" s="882"/>
      <c r="AS117" s="882"/>
      <c r="AT117" s="883"/>
      <c r="AU117" s="907"/>
      <c r="AV117" s="908"/>
      <c r="AW117" s="908"/>
      <c r="AX117" s="908"/>
      <c r="AY117" s="908"/>
      <c r="AZ117" s="835" t="s">
        <v>391</v>
      </c>
      <c r="BA117" s="836"/>
      <c r="BB117" s="836"/>
      <c r="BC117" s="836"/>
      <c r="BD117" s="836"/>
      <c r="BE117" s="836"/>
      <c r="BF117" s="836"/>
      <c r="BG117" s="836"/>
      <c r="BH117" s="836"/>
      <c r="BI117" s="836"/>
      <c r="BJ117" s="836"/>
      <c r="BK117" s="836"/>
      <c r="BL117" s="836"/>
      <c r="BM117" s="836"/>
      <c r="BN117" s="836"/>
      <c r="BO117" s="836"/>
      <c r="BP117" s="837"/>
      <c r="BQ117" s="791" t="s">
        <v>64</v>
      </c>
      <c r="BR117" s="792"/>
      <c r="BS117" s="792"/>
      <c r="BT117" s="792"/>
      <c r="BU117" s="792"/>
      <c r="BV117" s="792" t="s">
        <v>64</v>
      </c>
      <c r="BW117" s="792"/>
      <c r="BX117" s="792"/>
      <c r="BY117" s="792"/>
      <c r="BZ117" s="792"/>
      <c r="CA117" s="792" t="s">
        <v>64</v>
      </c>
      <c r="CB117" s="792"/>
      <c r="CC117" s="792"/>
      <c r="CD117" s="792"/>
      <c r="CE117" s="792"/>
      <c r="CF117" s="847" t="s">
        <v>64</v>
      </c>
      <c r="CG117" s="848"/>
      <c r="CH117" s="848"/>
      <c r="CI117" s="848"/>
      <c r="CJ117" s="848"/>
      <c r="CK117" s="902"/>
      <c r="CL117" s="860"/>
      <c r="CM117" s="790" t="s">
        <v>392</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64</v>
      </c>
      <c r="DH117" s="755"/>
      <c r="DI117" s="755"/>
      <c r="DJ117" s="755"/>
      <c r="DK117" s="756"/>
      <c r="DL117" s="757" t="s">
        <v>64</v>
      </c>
      <c r="DM117" s="755"/>
      <c r="DN117" s="755"/>
      <c r="DO117" s="755"/>
      <c r="DP117" s="756"/>
      <c r="DQ117" s="757" t="s">
        <v>64</v>
      </c>
      <c r="DR117" s="755"/>
      <c r="DS117" s="755"/>
      <c r="DT117" s="755"/>
      <c r="DU117" s="756"/>
      <c r="DV117" s="796" t="s">
        <v>64</v>
      </c>
      <c r="DW117" s="797"/>
      <c r="DX117" s="797"/>
      <c r="DY117" s="797"/>
      <c r="DZ117" s="798"/>
    </row>
    <row r="118" spans="1:130" s="89" customFormat="1" ht="26.25" customHeight="1">
      <c r="A118" s="870" t="s">
        <v>365</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362</v>
      </c>
      <c r="AB118" s="871"/>
      <c r="AC118" s="871"/>
      <c r="AD118" s="871"/>
      <c r="AE118" s="872"/>
      <c r="AF118" s="873" t="s">
        <v>363</v>
      </c>
      <c r="AG118" s="871"/>
      <c r="AH118" s="871"/>
      <c r="AI118" s="871"/>
      <c r="AJ118" s="872"/>
      <c r="AK118" s="873" t="s">
        <v>238</v>
      </c>
      <c r="AL118" s="871"/>
      <c r="AM118" s="871"/>
      <c r="AN118" s="871"/>
      <c r="AO118" s="872"/>
      <c r="AP118" s="874" t="s">
        <v>364</v>
      </c>
      <c r="AQ118" s="875"/>
      <c r="AR118" s="875"/>
      <c r="AS118" s="875"/>
      <c r="AT118" s="876"/>
      <c r="AU118" s="907"/>
      <c r="AV118" s="908"/>
      <c r="AW118" s="908"/>
      <c r="AX118" s="908"/>
      <c r="AY118" s="908"/>
      <c r="AZ118" s="793" t="s">
        <v>393</v>
      </c>
      <c r="BA118" s="794"/>
      <c r="BB118" s="794"/>
      <c r="BC118" s="794"/>
      <c r="BD118" s="794"/>
      <c r="BE118" s="794"/>
      <c r="BF118" s="794"/>
      <c r="BG118" s="794"/>
      <c r="BH118" s="794"/>
      <c r="BI118" s="794"/>
      <c r="BJ118" s="794"/>
      <c r="BK118" s="794"/>
      <c r="BL118" s="794"/>
      <c r="BM118" s="794"/>
      <c r="BN118" s="794"/>
      <c r="BO118" s="794"/>
      <c r="BP118" s="795"/>
      <c r="BQ118" s="831" t="s">
        <v>64</v>
      </c>
      <c r="BR118" s="832"/>
      <c r="BS118" s="832"/>
      <c r="BT118" s="832"/>
      <c r="BU118" s="832"/>
      <c r="BV118" s="832" t="s">
        <v>64</v>
      </c>
      <c r="BW118" s="832"/>
      <c r="BX118" s="832"/>
      <c r="BY118" s="832"/>
      <c r="BZ118" s="832"/>
      <c r="CA118" s="832" t="s">
        <v>64</v>
      </c>
      <c r="CB118" s="832"/>
      <c r="CC118" s="832"/>
      <c r="CD118" s="832"/>
      <c r="CE118" s="832"/>
      <c r="CF118" s="847" t="s">
        <v>64</v>
      </c>
      <c r="CG118" s="848"/>
      <c r="CH118" s="848"/>
      <c r="CI118" s="848"/>
      <c r="CJ118" s="848"/>
      <c r="CK118" s="902"/>
      <c r="CL118" s="860"/>
      <c r="CM118" s="790" t="s">
        <v>394</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64</v>
      </c>
      <c r="DH118" s="755"/>
      <c r="DI118" s="755"/>
      <c r="DJ118" s="755"/>
      <c r="DK118" s="756"/>
      <c r="DL118" s="757" t="s">
        <v>64</v>
      </c>
      <c r="DM118" s="755"/>
      <c r="DN118" s="755"/>
      <c r="DO118" s="755"/>
      <c r="DP118" s="756"/>
      <c r="DQ118" s="757" t="s">
        <v>64</v>
      </c>
      <c r="DR118" s="755"/>
      <c r="DS118" s="755"/>
      <c r="DT118" s="755"/>
      <c r="DU118" s="756"/>
      <c r="DV118" s="796" t="s">
        <v>64</v>
      </c>
      <c r="DW118" s="797"/>
      <c r="DX118" s="797"/>
      <c r="DY118" s="797"/>
      <c r="DZ118" s="798"/>
    </row>
    <row r="119" spans="1:130" s="89" customFormat="1" ht="26.25" customHeight="1">
      <c r="A119" s="857" t="s">
        <v>369</v>
      </c>
      <c r="B119" s="858"/>
      <c r="C119" s="815" t="s">
        <v>370</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64</v>
      </c>
      <c r="AB119" s="864"/>
      <c r="AC119" s="864"/>
      <c r="AD119" s="864"/>
      <c r="AE119" s="865"/>
      <c r="AF119" s="866" t="s">
        <v>64</v>
      </c>
      <c r="AG119" s="864"/>
      <c r="AH119" s="864"/>
      <c r="AI119" s="864"/>
      <c r="AJ119" s="865"/>
      <c r="AK119" s="866" t="s">
        <v>64</v>
      </c>
      <c r="AL119" s="864"/>
      <c r="AM119" s="864"/>
      <c r="AN119" s="864"/>
      <c r="AO119" s="865"/>
      <c r="AP119" s="867" t="s">
        <v>64</v>
      </c>
      <c r="AQ119" s="868"/>
      <c r="AR119" s="868"/>
      <c r="AS119" s="868"/>
      <c r="AT119" s="869"/>
      <c r="AU119" s="909"/>
      <c r="AV119" s="910"/>
      <c r="AW119" s="910"/>
      <c r="AX119" s="910"/>
      <c r="AY119" s="910"/>
      <c r="AZ119" s="112" t="s">
        <v>119</v>
      </c>
      <c r="BA119" s="112"/>
      <c r="BB119" s="112"/>
      <c r="BC119" s="112"/>
      <c r="BD119" s="112"/>
      <c r="BE119" s="112"/>
      <c r="BF119" s="112"/>
      <c r="BG119" s="112"/>
      <c r="BH119" s="112"/>
      <c r="BI119" s="112"/>
      <c r="BJ119" s="112"/>
      <c r="BK119" s="112"/>
      <c r="BL119" s="112"/>
      <c r="BM119" s="112"/>
      <c r="BN119" s="112"/>
      <c r="BO119" s="829" t="s">
        <v>395</v>
      </c>
      <c r="BP119" s="830"/>
      <c r="BQ119" s="831">
        <v>2204454</v>
      </c>
      <c r="BR119" s="832"/>
      <c r="BS119" s="832"/>
      <c r="BT119" s="832"/>
      <c r="BU119" s="832"/>
      <c r="BV119" s="832">
        <v>2215020</v>
      </c>
      <c r="BW119" s="832"/>
      <c r="BX119" s="832"/>
      <c r="BY119" s="832"/>
      <c r="BZ119" s="832"/>
      <c r="CA119" s="832">
        <v>2248319</v>
      </c>
      <c r="CB119" s="832"/>
      <c r="CC119" s="832"/>
      <c r="CD119" s="832"/>
      <c r="CE119" s="832"/>
      <c r="CF119" s="723"/>
      <c r="CG119" s="724"/>
      <c r="CH119" s="724"/>
      <c r="CI119" s="724"/>
      <c r="CJ119" s="828"/>
      <c r="CK119" s="903"/>
      <c r="CL119" s="862"/>
      <c r="CM119" s="793" t="s">
        <v>396</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t="s">
        <v>64</v>
      </c>
      <c r="DH119" s="739"/>
      <c r="DI119" s="739"/>
      <c r="DJ119" s="739"/>
      <c r="DK119" s="740"/>
      <c r="DL119" s="741" t="s">
        <v>64</v>
      </c>
      <c r="DM119" s="739"/>
      <c r="DN119" s="739"/>
      <c r="DO119" s="739"/>
      <c r="DP119" s="740"/>
      <c r="DQ119" s="741" t="s">
        <v>64</v>
      </c>
      <c r="DR119" s="739"/>
      <c r="DS119" s="739"/>
      <c r="DT119" s="739"/>
      <c r="DU119" s="740"/>
      <c r="DV119" s="803" t="s">
        <v>64</v>
      </c>
      <c r="DW119" s="804"/>
      <c r="DX119" s="804"/>
      <c r="DY119" s="804"/>
      <c r="DZ119" s="805"/>
    </row>
    <row r="120" spans="1:130" s="89" customFormat="1" ht="26.25" customHeight="1">
      <c r="A120" s="859"/>
      <c r="B120" s="860"/>
      <c r="C120" s="790" t="s">
        <v>373</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64</v>
      </c>
      <c r="AB120" s="755"/>
      <c r="AC120" s="755"/>
      <c r="AD120" s="755"/>
      <c r="AE120" s="756"/>
      <c r="AF120" s="757" t="s">
        <v>64</v>
      </c>
      <c r="AG120" s="755"/>
      <c r="AH120" s="755"/>
      <c r="AI120" s="755"/>
      <c r="AJ120" s="756"/>
      <c r="AK120" s="757" t="s">
        <v>64</v>
      </c>
      <c r="AL120" s="755"/>
      <c r="AM120" s="755"/>
      <c r="AN120" s="755"/>
      <c r="AO120" s="756"/>
      <c r="AP120" s="796" t="s">
        <v>64</v>
      </c>
      <c r="AQ120" s="797"/>
      <c r="AR120" s="797"/>
      <c r="AS120" s="797"/>
      <c r="AT120" s="798"/>
      <c r="AU120" s="849" t="s">
        <v>397</v>
      </c>
      <c r="AV120" s="850"/>
      <c r="AW120" s="850"/>
      <c r="AX120" s="850"/>
      <c r="AY120" s="851"/>
      <c r="AZ120" s="815" t="s">
        <v>398</v>
      </c>
      <c r="BA120" s="783"/>
      <c r="BB120" s="783"/>
      <c r="BC120" s="783"/>
      <c r="BD120" s="783"/>
      <c r="BE120" s="783"/>
      <c r="BF120" s="783"/>
      <c r="BG120" s="783"/>
      <c r="BH120" s="783"/>
      <c r="BI120" s="783"/>
      <c r="BJ120" s="783"/>
      <c r="BK120" s="783"/>
      <c r="BL120" s="783"/>
      <c r="BM120" s="783"/>
      <c r="BN120" s="783"/>
      <c r="BO120" s="783"/>
      <c r="BP120" s="784"/>
      <c r="BQ120" s="816">
        <v>836494</v>
      </c>
      <c r="BR120" s="800"/>
      <c r="BS120" s="800"/>
      <c r="BT120" s="800"/>
      <c r="BU120" s="800"/>
      <c r="BV120" s="800">
        <v>960025</v>
      </c>
      <c r="BW120" s="800"/>
      <c r="BX120" s="800"/>
      <c r="BY120" s="800"/>
      <c r="BZ120" s="800"/>
      <c r="CA120" s="800">
        <v>1142024</v>
      </c>
      <c r="CB120" s="800"/>
      <c r="CC120" s="800"/>
      <c r="CD120" s="800"/>
      <c r="CE120" s="800"/>
      <c r="CF120" s="838">
        <v>149.80000000000001</v>
      </c>
      <c r="CG120" s="839"/>
      <c r="CH120" s="839"/>
      <c r="CI120" s="839"/>
      <c r="CJ120" s="839"/>
      <c r="CK120" s="840" t="s">
        <v>399</v>
      </c>
      <c r="CL120" s="807"/>
      <c r="CM120" s="807"/>
      <c r="CN120" s="807"/>
      <c r="CO120" s="808"/>
      <c r="CP120" s="844" t="s">
        <v>338</v>
      </c>
      <c r="CQ120" s="845"/>
      <c r="CR120" s="845"/>
      <c r="CS120" s="845"/>
      <c r="CT120" s="845"/>
      <c r="CU120" s="845"/>
      <c r="CV120" s="845"/>
      <c r="CW120" s="845"/>
      <c r="CX120" s="845"/>
      <c r="CY120" s="845"/>
      <c r="CZ120" s="845"/>
      <c r="DA120" s="845"/>
      <c r="DB120" s="845"/>
      <c r="DC120" s="845"/>
      <c r="DD120" s="845"/>
      <c r="DE120" s="845"/>
      <c r="DF120" s="846"/>
      <c r="DG120" s="816">
        <v>196370</v>
      </c>
      <c r="DH120" s="800"/>
      <c r="DI120" s="800"/>
      <c r="DJ120" s="800"/>
      <c r="DK120" s="800"/>
      <c r="DL120" s="800">
        <v>234154</v>
      </c>
      <c r="DM120" s="800"/>
      <c r="DN120" s="800"/>
      <c r="DO120" s="800"/>
      <c r="DP120" s="800"/>
      <c r="DQ120" s="800">
        <v>284068</v>
      </c>
      <c r="DR120" s="800"/>
      <c r="DS120" s="800"/>
      <c r="DT120" s="800"/>
      <c r="DU120" s="800"/>
      <c r="DV120" s="801">
        <v>37.299999999999997</v>
      </c>
      <c r="DW120" s="801"/>
      <c r="DX120" s="801"/>
      <c r="DY120" s="801"/>
      <c r="DZ120" s="802"/>
    </row>
    <row r="121" spans="1:130" s="89" customFormat="1" ht="26.25" customHeight="1">
      <c r="A121" s="859"/>
      <c r="B121" s="860"/>
      <c r="C121" s="835" t="s">
        <v>400</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64</v>
      </c>
      <c r="AB121" s="755"/>
      <c r="AC121" s="755"/>
      <c r="AD121" s="755"/>
      <c r="AE121" s="756"/>
      <c r="AF121" s="757" t="s">
        <v>64</v>
      </c>
      <c r="AG121" s="755"/>
      <c r="AH121" s="755"/>
      <c r="AI121" s="755"/>
      <c r="AJ121" s="756"/>
      <c r="AK121" s="757" t="s">
        <v>64</v>
      </c>
      <c r="AL121" s="755"/>
      <c r="AM121" s="755"/>
      <c r="AN121" s="755"/>
      <c r="AO121" s="756"/>
      <c r="AP121" s="796" t="s">
        <v>64</v>
      </c>
      <c r="AQ121" s="797"/>
      <c r="AR121" s="797"/>
      <c r="AS121" s="797"/>
      <c r="AT121" s="798"/>
      <c r="AU121" s="852"/>
      <c r="AV121" s="853"/>
      <c r="AW121" s="853"/>
      <c r="AX121" s="853"/>
      <c r="AY121" s="854"/>
      <c r="AZ121" s="790" t="s">
        <v>401</v>
      </c>
      <c r="BA121" s="727"/>
      <c r="BB121" s="727"/>
      <c r="BC121" s="727"/>
      <c r="BD121" s="727"/>
      <c r="BE121" s="727"/>
      <c r="BF121" s="727"/>
      <c r="BG121" s="727"/>
      <c r="BH121" s="727"/>
      <c r="BI121" s="727"/>
      <c r="BJ121" s="727"/>
      <c r="BK121" s="727"/>
      <c r="BL121" s="727"/>
      <c r="BM121" s="727"/>
      <c r="BN121" s="727"/>
      <c r="BO121" s="727"/>
      <c r="BP121" s="728"/>
      <c r="BQ121" s="791">
        <v>49684</v>
      </c>
      <c r="BR121" s="792"/>
      <c r="BS121" s="792"/>
      <c r="BT121" s="792"/>
      <c r="BU121" s="792"/>
      <c r="BV121" s="792">
        <v>46077</v>
      </c>
      <c r="BW121" s="792"/>
      <c r="BX121" s="792"/>
      <c r="BY121" s="792"/>
      <c r="BZ121" s="792"/>
      <c r="CA121" s="792">
        <v>73503</v>
      </c>
      <c r="CB121" s="792"/>
      <c r="CC121" s="792"/>
      <c r="CD121" s="792"/>
      <c r="CE121" s="792"/>
      <c r="CF121" s="847">
        <v>9.6</v>
      </c>
      <c r="CG121" s="848"/>
      <c r="CH121" s="848"/>
      <c r="CI121" s="848"/>
      <c r="CJ121" s="848"/>
      <c r="CK121" s="841"/>
      <c r="CL121" s="810"/>
      <c r="CM121" s="810"/>
      <c r="CN121" s="810"/>
      <c r="CO121" s="811"/>
      <c r="CP121" s="819" t="s">
        <v>340</v>
      </c>
      <c r="CQ121" s="820"/>
      <c r="CR121" s="820"/>
      <c r="CS121" s="820"/>
      <c r="CT121" s="820"/>
      <c r="CU121" s="820"/>
      <c r="CV121" s="820"/>
      <c r="CW121" s="820"/>
      <c r="CX121" s="820"/>
      <c r="CY121" s="820"/>
      <c r="CZ121" s="820"/>
      <c r="DA121" s="820"/>
      <c r="DB121" s="820"/>
      <c r="DC121" s="820"/>
      <c r="DD121" s="820"/>
      <c r="DE121" s="820"/>
      <c r="DF121" s="821"/>
      <c r="DG121" s="791">
        <v>83526</v>
      </c>
      <c r="DH121" s="792"/>
      <c r="DI121" s="792"/>
      <c r="DJ121" s="792"/>
      <c r="DK121" s="792"/>
      <c r="DL121" s="792">
        <v>84461</v>
      </c>
      <c r="DM121" s="792"/>
      <c r="DN121" s="792"/>
      <c r="DO121" s="792"/>
      <c r="DP121" s="792"/>
      <c r="DQ121" s="792">
        <v>73355</v>
      </c>
      <c r="DR121" s="792"/>
      <c r="DS121" s="792"/>
      <c r="DT121" s="792"/>
      <c r="DU121" s="792"/>
      <c r="DV121" s="769">
        <v>9.6</v>
      </c>
      <c r="DW121" s="769"/>
      <c r="DX121" s="769"/>
      <c r="DY121" s="769"/>
      <c r="DZ121" s="770"/>
    </row>
    <row r="122" spans="1:130" s="89" customFormat="1" ht="26.25" customHeight="1">
      <c r="A122" s="859"/>
      <c r="B122" s="860"/>
      <c r="C122" s="790" t="s">
        <v>383</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64</v>
      </c>
      <c r="AB122" s="755"/>
      <c r="AC122" s="755"/>
      <c r="AD122" s="755"/>
      <c r="AE122" s="756"/>
      <c r="AF122" s="757" t="s">
        <v>64</v>
      </c>
      <c r="AG122" s="755"/>
      <c r="AH122" s="755"/>
      <c r="AI122" s="755"/>
      <c r="AJ122" s="756"/>
      <c r="AK122" s="757" t="s">
        <v>64</v>
      </c>
      <c r="AL122" s="755"/>
      <c r="AM122" s="755"/>
      <c r="AN122" s="755"/>
      <c r="AO122" s="756"/>
      <c r="AP122" s="796" t="s">
        <v>64</v>
      </c>
      <c r="AQ122" s="797"/>
      <c r="AR122" s="797"/>
      <c r="AS122" s="797"/>
      <c r="AT122" s="798"/>
      <c r="AU122" s="852"/>
      <c r="AV122" s="853"/>
      <c r="AW122" s="853"/>
      <c r="AX122" s="853"/>
      <c r="AY122" s="854"/>
      <c r="AZ122" s="793" t="s">
        <v>402</v>
      </c>
      <c r="BA122" s="794"/>
      <c r="BB122" s="794"/>
      <c r="BC122" s="794"/>
      <c r="BD122" s="794"/>
      <c r="BE122" s="794"/>
      <c r="BF122" s="794"/>
      <c r="BG122" s="794"/>
      <c r="BH122" s="794"/>
      <c r="BI122" s="794"/>
      <c r="BJ122" s="794"/>
      <c r="BK122" s="794"/>
      <c r="BL122" s="794"/>
      <c r="BM122" s="794"/>
      <c r="BN122" s="794"/>
      <c r="BO122" s="794"/>
      <c r="BP122" s="795"/>
      <c r="BQ122" s="831">
        <v>1353245</v>
      </c>
      <c r="BR122" s="832"/>
      <c r="BS122" s="832"/>
      <c r="BT122" s="832"/>
      <c r="BU122" s="832"/>
      <c r="BV122" s="832">
        <v>1376414</v>
      </c>
      <c r="BW122" s="832"/>
      <c r="BX122" s="832"/>
      <c r="BY122" s="832"/>
      <c r="BZ122" s="832"/>
      <c r="CA122" s="832">
        <v>1400011</v>
      </c>
      <c r="CB122" s="832"/>
      <c r="CC122" s="832"/>
      <c r="CD122" s="832"/>
      <c r="CE122" s="832"/>
      <c r="CF122" s="833">
        <v>183.7</v>
      </c>
      <c r="CG122" s="834"/>
      <c r="CH122" s="834"/>
      <c r="CI122" s="834"/>
      <c r="CJ122" s="834"/>
      <c r="CK122" s="841"/>
      <c r="CL122" s="810"/>
      <c r="CM122" s="810"/>
      <c r="CN122" s="810"/>
      <c r="CO122" s="811"/>
      <c r="CP122" s="819"/>
      <c r="CQ122" s="820"/>
      <c r="CR122" s="820"/>
      <c r="CS122" s="820"/>
      <c r="CT122" s="820"/>
      <c r="CU122" s="820"/>
      <c r="CV122" s="820"/>
      <c r="CW122" s="820"/>
      <c r="CX122" s="820"/>
      <c r="CY122" s="820"/>
      <c r="CZ122" s="820"/>
      <c r="DA122" s="820"/>
      <c r="DB122" s="820"/>
      <c r="DC122" s="820"/>
      <c r="DD122" s="820"/>
      <c r="DE122" s="820"/>
      <c r="DF122" s="821"/>
      <c r="DG122" s="791"/>
      <c r="DH122" s="792"/>
      <c r="DI122" s="792"/>
      <c r="DJ122" s="792"/>
      <c r="DK122" s="792"/>
      <c r="DL122" s="792"/>
      <c r="DM122" s="792"/>
      <c r="DN122" s="792"/>
      <c r="DO122" s="792"/>
      <c r="DP122" s="792"/>
      <c r="DQ122" s="792"/>
      <c r="DR122" s="792"/>
      <c r="DS122" s="792"/>
      <c r="DT122" s="792"/>
      <c r="DU122" s="792"/>
      <c r="DV122" s="769"/>
      <c r="DW122" s="769"/>
      <c r="DX122" s="769"/>
      <c r="DY122" s="769"/>
      <c r="DZ122" s="770"/>
    </row>
    <row r="123" spans="1:130" s="89" customFormat="1" ht="26.25" customHeight="1">
      <c r="A123" s="859"/>
      <c r="B123" s="860"/>
      <c r="C123" s="790" t="s">
        <v>389</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64</v>
      </c>
      <c r="AB123" s="755"/>
      <c r="AC123" s="755"/>
      <c r="AD123" s="755"/>
      <c r="AE123" s="756"/>
      <c r="AF123" s="757" t="s">
        <v>64</v>
      </c>
      <c r="AG123" s="755"/>
      <c r="AH123" s="755"/>
      <c r="AI123" s="755"/>
      <c r="AJ123" s="756"/>
      <c r="AK123" s="757" t="s">
        <v>64</v>
      </c>
      <c r="AL123" s="755"/>
      <c r="AM123" s="755"/>
      <c r="AN123" s="755"/>
      <c r="AO123" s="756"/>
      <c r="AP123" s="796" t="s">
        <v>64</v>
      </c>
      <c r="AQ123" s="797"/>
      <c r="AR123" s="797"/>
      <c r="AS123" s="797"/>
      <c r="AT123" s="798"/>
      <c r="AU123" s="855"/>
      <c r="AV123" s="856"/>
      <c r="AW123" s="856"/>
      <c r="AX123" s="856"/>
      <c r="AY123" s="856"/>
      <c r="AZ123" s="112" t="s">
        <v>119</v>
      </c>
      <c r="BA123" s="112"/>
      <c r="BB123" s="112"/>
      <c r="BC123" s="112"/>
      <c r="BD123" s="112"/>
      <c r="BE123" s="112"/>
      <c r="BF123" s="112"/>
      <c r="BG123" s="112"/>
      <c r="BH123" s="112"/>
      <c r="BI123" s="112"/>
      <c r="BJ123" s="112"/>
      <c r="BK123" s="112"/>
      <c r="BL123" s="112"/>
      <c r="BM123" s="112"/>
      <c r="BN123" s="112"/>
      <c r="BO123" s="829" t="s">
        <v>403</v>
      </c>
      <c r="BP123" s="830"/>
      <c r="BQ123" s="826">
        <v>2239423</v>
      </c>
      <c r="BR123" s="827"/>
      <c r="BS123" s="827"/>
      <c r="BT123" s="827"/>
      <c r="BU123" s="827"/>
      <c r="BV123" s="827">
        <v>2382516</v>
      </c>
      <c r="BW123" s="827"/>
      <c r="BX123" s="827"/>
      <c r="BY123" s="827"/>
      <c r="BZ123" s="827"/>
      <c r="CA123" s="827">
        <v>2615538</v>
      </c>
      <c r="CB123" s="827"/>
      <c r="CC123" s="827"/>
      <c r="CD123" s="827"/>
      <c r="CE123" s="827"/>
      <c r="CF123" s="723"/>
      <c r="CG123" s="724"/>
      <c r="CH123" s="724"/>
      <c r="CI123" s="724"/>
      <c r="CJ123" s="828"/>
      <c r="CK123" s="841"/>
      <c r="CL123" s="810"/>
      <c r="CM123" s="810"/>
      <c r="CN123" s="810"/>
      <c r="CO123" s="811"/>
      <c r="CP123" s="819"/>
      <c r="CQ123" s="820"/>
      <c r="CR123" s="820"/>
      <c r="CS123" s="820"/>
      <c r="CT123" s="820"/>
      <c r="CU123" s="820"/>
      <c r="CV123" s="820"/>
      <c r="CW123" s="820"/>
      <c r="CX123" s="820"/>
      <c r="CY123" s="820"/>
      <c r="CZ123" s="820"/>
      <c r="DA123" s="820"/>
      <c r="DB123" s="820"/>
      <c r="DC123" s="820"/>
      <c r="DD123" s="820"/>
      <c r="DE123" s="820"/>
      <c r="DF123" s="821"/>
      <c r="DG123" s="754"/>
      <c r="DH123" s="755"/>
      <c r="DI123" s="755"/>
      <c r="DJ123" s="755"/>
      <c r="DK123" s="756"/>
      <c r="DL123" s="757"/>
      <c r="DM123" s="755"/>
      <c r="DN123" s="755"/>
      <c r="DO123" s="755"/>
      <c r="DP123" s="756"/>
      <c r="DQ123" s="757"/>
      <c r="DR123" s="755"/>
      <c r="DS123" s="755"/>
      <c r="DT123" s="755"/>
      <c r="DU123" s="756"/>
      <c r="DV123" s="796"/>
      <c r="DW123" s="797"/>
      <c r="DX123" s="797"/>
      <c r="DY123" s="797"/>
      <c r="DZ123" s="798"/>
    </row>
    <row r="124" spans="1:130" s="89" customFormat="1" ht="26.25" customHeight="1" thickBot="1">
      <c r="A124" s="859"/>
      <c r="B124" s="860"/>
      <c r="C124" s="790" t="s">
        <v>392</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64</v>
      </c>
      <c r="AB124" s="755"/>
      <c r="AC124" s="755"/>
      <c r="AD124" s="755"/>
      <c r="AE124" s="756"/>
      <c r="AF124" s="757" t="s">
        <v>64</v>
      </c>
      <c r="AG124" s="755"/>
      <c r="AH124" s="755"/>
      <c r="AI124" s="755"/>
      <c r="AJ124" s="756"/>
      <c r="AK124" s="757" t="s">
        <v>64</v>
      </c>
      <c r="AL124" s="755"/>
      <c r="AM124" s="755"/>
      <c r="AN124" s="755"/>
      <c r="AO124" s="756"/>
      <c r="AP124" s="796" t="s">
        <v>64</v>
      </c>
      <c r="AQ124" s="797"/>
      <c r="AR124" s="797"/>
      <c r="AS124" s="797"/>
      <c r="AT124" s="798"/>
      <c r="AU124" s="822" t="s">
        <v>404</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t="s">
        <v>64</v>
      </c>
      <c r="BR124" s="817"/>
      <c r="BS124" s="817"/>
      <c r="BT124" s="817"/>
      <c r="BU124" s="817"/>
      <c r="BV124" s="817" t="s">
        <v>64</v>
      </c>
      <c r="BW124" s="817"/>
      <c r="BX124" s="817"/>
      <c r="BY124" s="817"/>
      <c r="BZ124" s="817"/>
      <c r="CA124" s="817" t="s">
        <v>64</v>
      </c>
      <c r="CB124" s="817"/>
      <c r="CC124" s="817"/>
      <c r="CD124" s="817"/>
      <c r="CE124" s="817"/>
      <c r="CF124" s="701"/>
      <c r="CG124" s="702"/>
      <c r="CH124" s="702"/>
      <c r="CI124" s="702"/>
      <c r="CJ124" s="818"/>
      <c r="CK124" s="842"/>
      <c r="CL124" s="842"/>
      <c r="CM124" s="842"/>
      <c r="CN124" s="842"/>
      <c r="CO124" s="843"/>
      <c r="CP124" s="819" t="s">
        <v>405</v>
      </c>
      <c r="CQ124" s="820"/>
      <c r="CR124" s="820"/>
      <c r="CS124" s="820"/>
      <c r="CT124" s="820"/>
      <c r="CU124" s="820"/>
      <c r="CV124" s="820"/>
      <c r="CW124" s="820"/>
      <c r="CX124" s="820"/>
      <c r="CY124" s="820"/>
      <c r="CZ124" s="820"/>
      <c r="DA124" s="820"/>
      <c r="DB124" s="820"/>
      <c r="DC124" s="820"/>
      <c r="DD124" s="820"/>
      <c r="DE124" s="820"/>
      <c r="DF124" s="821"/>
      <c r="DG124" s="738">
        <v>31585</v>
      </c>
      <c r="DH124" s="739"/>
      <c r="DI124" s="739"/>
      <c r="DJ124" s="739"/>
      <c r="DK124" s="740"/>
      <c r="DL124" s="741">
        <v>30959</v>
      </c>
      <c r="DM124" s="739"/>
      <c r="DN124" s="739"/>
      <c r="DO124" s="739"/>
      <c r="DP124" s="740"/>
      <c r="DQ124" s="741" t="s">
        <v>64</v>
      </c>
      <c r="DR124" s="739"/>
      <c r="DS124" s="739"/>
      <c r="DT124" s="739"/>
      <c r="DU124" s="740"/>
      <c r="DV124" s="803" t="s">
        <v>64</v>
      </c>
      <c r="DW124" s="804"/>
      <c r="DX124" s="804"/>
      <c r="DY124" s="804"/>
      <c r="DZ124" s="805"/>
    </row>
    <row r="125" spans="1:130" s="89" customFormat="1" ht="26.25" customHeight="1">
      <c r="A125" s="859"/>
      <c r="B125" s="860"/>
      <c r="C125" s="790" t="s">
        <v>394</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64</v>
      </c>
      <c r="AB125" s="755"/>
      <c r="AC125" s="755"/>
      <c r="AD125" s="755"/>
      <c r="AE125" s="756"/>
      <c r="AF125" s="757" t="s">
        <v>64</v>
      </c>
      <c r="AG125" s="755"/>
      <c r="AH125" s="755"/>
      <c r="AI125" s="755"/>
      <c r="AJ125" s="756"/>
      <c r="AK125" s="757" t="s">
        <v>64</v>
      </c>
      <c r="AL125" s="755"/>
      <c r="AM125" s="755"/>
      <c r="AN125" s="755"/>
      <c r="AO125" s="756"/>
      <c r="AP125" s="796" t="s">
        <v>64</v>
      </c>
      <c r="AQ125" s="797"/>
      <c r="AR125" s="797"/>
      <c r="AS125" s="797"/>
      <c r="AT125" s="798"/>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406</v>
      </c>
      <c r="CL125" s="807"/>
      <c r="CM125" s="807"/>
      <c r="CN125" s="807"/>
      <c r="CO125" s="808"/>
      <c r="CP125" s="815" t="s">
        <v>407</v>
      </c>
      <c r="CQ125" s="783"/>
      <c r="CR125" s="783"/>
      <c r="CS125" s="783"/>
      <c r="CT125" s="783"/>
      <c r="CU125" s="783"/>
      <c r="CV125" s="783"/>
      <c r="CW125" s="783"/>
      <c r="CX125" s="783"/>
      <c r="CY125" s="783"/>
      <c r="CZ125" s="783"/>
      <c r="DA125" s="783"/>
      <c r="DB125" s="783"/>
      <c r="DC125" s="783"/>
      <c r="DD125" s="783"/>
      <c r="DE125" s="783"/>
      <c r="DF125" s="784"/>
      <c r="DG125" s="816" t="s">
        <v>64</v>
      </c>
      <c r="DH125" s="800"/>
      <c r="DI125" s="800"/>
      <c r="DJ125" s="800"/>
      <c r="DK125" s="800"/>
      <c r="DL125" s="800" t="s">
        <v>64</v>
      </c>
      <c r="DM125" s="800"/>
      <c r="DN125" s="800"/>
      <c r="DO125" s="800"/>
      <c r="DP125" s="800"/>
      <c r="DQ125" s="800" t="s">
        <v>64</v>
      </c>
      <c r="DR125" s="800"/>
      <c r="DS125" s="800"/>
      <c r="DT125" s="800"/>
      <c r="DU125" s="800"/>
      <c r="DV125" s="801" t="s">
        <v>64</v>
      </c>
      <c r="DW125" s="801"/>
      <c r="DX125" s="801"/>
      <c r="DY125" s="801"/>
      <c r="DZ125" s="802"/>
    </row>
    <row r="126" spans="1:130" s="89" customFormat="1" ht="26.25" customHeight="1" thickBot="1">
      <c r="A126" s="859"/>
      <c r="B126" s="860"/>
      <c r="C126" s="790" t="s">
        <v>396</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64</v>
      </c>
      <c r="AB126" s="755"/>
      <c r="AC126" s="755"/>
      <c r="AD126" s="755"/>
      <c r="AE126" s="756"/>
      <c r="AF126" s="757" t="s">
        <v>64</v>
      </c>
      <c r="AG126" s="755"/>
      <c r="AH126" s="755"/>
      <c r="AI126" s="755"/>
      <c r="AJ126" s="756"/>
      <c r="AK126" s="757" t="s">
        <v>64</v>
      </c>
      <c r="AL126" s="755"/>
      <c r="AM126" s="755"/>
      <c r="AN126" s="755"/>
      <c r="AO126" s="756"/>
      <c r="AP126" s="796" t="s">
        <v>64</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408</v>
      </c>
      <c r="CQ126" s="727"/>
      <c r="CR126" s="727"/>
      <c r="CS126" s="727"/>
      <c r="CT126" s="727"/>
      <c r="CU126" s="727"/>
      <c r="CV126" s="727"/>
      <c r="CW126" s="727"/>
      <c r="CX126" s="727"/>
      <c r="CY126" s="727"/>
      <c r="CZ126" s="727"/>
      <c r="DA126" s="727"/>
      <c r="DB126" s="727"/>
      <c r="DC126" s="727"/>
      <c r="DD126" s="727"/>
      <c r="DE126" s="727"/>
      <c r="DF126" s="728"/>
      <c r="DG126" s="791" t="s">
        <v>64</v>
      </c>
      <c r="DH126" s="792"/>
      <c r="DI126" s="792"/>
      <c r="DJ126" s="792"/>
      <c r="DK126" s="792"/>
      <c r="DL126" s="792" t="s">
        <v>64</v>
      </c>
      <c r="DM126" s="792"/>
      <c r="DN126" s="792"/>
      <c r="DO126" s="792"/>
      <c r="DP126" s="792"/>
      <c r="DQ126" s="792" t="s">
        <v>64</v>
      </c>
      <c r="DR126" s="792"/>
      <c r="DS126" s="792"/>
      <c r="DT126" s="792"/>
      <c r="DU126" s="792"/>
      <c r="DV126" s="769" t="s">
        <v>64</v>
      </c>
      <c r="DW126" s="769"/>
      <c r="DX126" s="769"/>
      <c r="DY126" s="769"/>
      <c r="DZ126" s="770"/>
    </row>
    <row r="127" spans="1:130" s="89" customFormat="1" ht="26.25" customHeight="1">
      <c r="A127" s="861"/>
      <c r="B127" s="862"/>
      <c r="C127" s="793" t="s">
        <v>409</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64</v>
      </c>
      <c r="AB127" s="755"/>
      <c r="AC127" s="755"/>
      <c r="AD127" s="755"/>
      <c r="AE127" s="756"/>
      <c r="AF127" s="757" t="s">
        <v>64</v>
      </c>
      <c r="AG127" s="755"/>
      <c r="AH127" s="755"/>
      <c r="AI127" s="755"/>
      <c r="AJ127" s="756"/>
      <c r="AK127" s="757" t="s">
        <v>64</v>
      </c>
      <c r="AL127" s="755"/>
      <c r="AM127" s="755"/>
      <c r="AN127" s="755"/>
      <c r="AO127" s="756"/>
      <c r="AP127" s="796" t="s">
        <v>64</v>
      </c>
      <c r="AQ127" s="797"/>
      <c r="AR127" s="797"/>
      <c r="AS127" s="797"/>
      <c r="AT127" s="798"/>
      <c r="AU127" s="91"/>
      <c r="AV127" s="91"/>
      <c r="AW127" s="91"/>
      <c r="AX127" s="799" t="s">
        <v>410</v>
      </c>
      <c r="AY127" s="787"/>
      <c r="AZ127" s="787"/>
      <c r="BA127" s="787"/>
      <c r="BB127" s="787"/>
      <c r="BC127" s="787"/>
      <c r="BD127" s="787"/>
      <c r="BE127" s="788"/>
      <c r="BF127" s="786" t="s">
        <v>411</v>
      </c>
      <c r="BG127" s="787"/>
      <c r="BH127" s="787"/>
      <c r="BI127" s="787"/>
      <c r="BJ127" s="787"/>
      <c r="BK127" s="787"/>
      <c r="BL127" s="788"/>
      <c r="BM127" s="786" t="s">
        <v>412</v>
      </c>
      <c r="BN127" s="787"/>
      <c r="BO127" s="787"/>
      <c r="BP127" s="787"/>
      <c r="BQ127" s="787"/>
      <c r="BR127" s="787"/>
      <c r="BS127" s="788"/>
      <c r="BT127" s="786" t="s">
        <v>413</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414</v>
      </c>
      <c r="CQ127" s="727"/>
      <c r="CR127" s="727"/>
      <c r="CS127" s="727"/>
      <c r="CT127" s="727"/>
      <c r="CU127" s="727"/>
      <c r="CV127" s="727"/>
      <c r="CW127" s="727"/>
      <c r="CX127" s="727"/>
      <c r="CY127" s="727"/>
      <c r="CZ127" s="727"/>
      <c r="DA127" s="727"/>
      <c r="DB127" s="727"/>
      <c r="DC127" s="727"/>
      <c r="DD127" s="727"/>
      <c r="DE127" s="727"/>
      <c r="DF127" s="728"/>
      <c r="DG127" s="791" t="s">
        <v>64</v>
      </c>
      <c r="DH127" s="792"/>
      <c r="DI127" s="792"/>
      <c r="DJ127" s="792"/>
      <c r="DK127" s="792"/>
      <c r="DL127" s="792" t="s">
        <v>64</v>
      </c>
      <c r="DM127" s="792"/>
      <c r="DN127" s="792"/>
      <c r="DO127" s="792"/>
      <c r="DP127" s="792"/>
      <c r="DQ127" s="792" t="s">
        <v>64</v>
      </c>
      <c r="DR127" s="792"/>
      <c r="DS127" s="792"/>
      <c r="DT127" s="792"/>
      <c r="DU127" s="792"/>
      <c r="DV127" s="769" t="s">
        <v>64</v>
      </c>
      <c r="DW127" s="769"/>
      <c r="DX127" s="769"/>
      <c r="DY127" s="769"/>
      <c r="DZ127" s="770"/>
    </row>
    <row r="128" spans="1:130" s="89" customFormat="1" ht="26.25" customHeight="1" thickBot="1">
      <c r="A128" s="771" t="s">
        <v>415</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416</v>
      </c>
      <c r="X128" s="773"/>
      <c r="Y128" s="773"/>
      <c r="Z128" s="774"/>
      <c r="AA128" s="775">
        <v>5147</v>
      </c>
      <c r="AB128" s="776"/>
      <c r="AC128" s="776"/>
      <c r="AD128" s="776"/>
      <c r="AE128" s="777"/>
      <c r="AF128" s="778">
        <v>3726</v>
      </c>
      <c r="AG128" s="776"/>
      <c r="AH128" s="776"/>
      <c r="AI128" s="776"/>
      <c r="AJ128" s="777"/>
      <c r="AK128" s="778">
        <v>2373</v>
      </c>
      <c r="AL128" s="776"/>
      <c r="AM128" s="776"/>
      <c r="AN128" s="776"/>
      <c r="AO128" s="777"/>
      <c r="AP128" s="779"/>
      <c r="AQ128" s="780"/>
      <c r="AR128" s="780"/>
      <c r="AS128" s="780"/>
      <c r="AT128" s="781"/>
      <c r="AU128" s="91"/>
      <c r="AV128" s="91"/>
      <c r="AW128" s="91"/>
      <c r="AX128" s="782" t="s">
        <v>417</v>
      </c>
      <c r="AY128" s="783"/>
      <c r="AZ128" s="783"/>
      <c r="BA128" s="783"/>
      <c r="BB128" s="783"/>
      <c r="BC128" s="783"/>
      <c r="BD128" s="783"/>
      <c r="BE128" s="784"/>
      <c r="BF128" s="761" t="s">
        <v>64</v>
      </c>
      <c r="BG128" s="762"/>
      <c r="BH128" s="762"/>
      <c r="BI128" s="762"/>
      <c r="BJ128" s="762"/>
      <c r="BK128" s="762"/>
      <c r="BL128" s="785"/>
      <c r="BM128" s="761">
        <v>15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418</v>
      </c>
      <c r="CQ128" s="705"/>
      <c r="CR128" s="705"/>
      <c r="CS128" s="705"/>
      <c r="CT128" s="705"/>
      <c r="CU128" s="705"/>
      <c r="CV128" s="705"/>
      <c r="CW128" s="705"/>
      <c r="CX128" s="705"/>
      <c r="CY128" s="705"/>
      <c r="CZ128" s="705"/>
      <c r="DA128" s="705"/>
      <c r="DB128" s="705"/>
      <c r="DC128" s="705"/>
      <c r="DD128" s="705"/>
      <c r="DE128" s="705"/>
      <c r="DF128" s="706"/>
      <c r="DG128" s="765" t="s">
        <v>64</v>
      </c>
      <c r="DH128" s="766"/>
      <c r="DI128" s="766"/>
      <c r="DJ128" s="766"/>
      <c r="DK128" s="766"/>
      <c r="DL128" s="766" t="s">
        <v>64</v>
      </c>
      <c r="DM128" s="766"/>
      <c r="DN128" s="766"/>
      <c r="DO128" s="766"/>
      <c r="DP128" s="766"/>
      <c r="DQ128" s="766" t="s">
        <v>64</v>
      </c>
      <c r="DR128" s="766"/>
      <c r="DS128" s="766"/>
      <c r="DT128" s="766"/>
      <c r="DU128" s="766"/>
      <c r="DV128" s="767" t="s">
        <v>64</v>
      </c>
      <c r="DW128" s="767"/>
      <c r="DX128" s="767"/>
      <c r="DY128" s="767"/>
      <c r="DZ128" s="768"/>
    </row>
    <row r="129" spans="1:131" s="89" customFormat="1" ht="26.25" customHeight="1">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419</v>
      </c>
      <c r="X129" s="752"/>
      <c r="Y129" s="752"/>
      <c r="Z129" s="753"/>
      <c r="AA129" s="754">
        <v>775738</v>
      </c>
      <c r="AB129" s="755"/>
      <c r="AC129" s="755"/>
      <c r="AD129" s="755"/>
      <c r="AE129" s="756"/>
      <c r="AF129" s="757">
        <v>889720</v>
      </c>
      <c r="AG129" s="755"/>
      <c r="AH129" s="755"/>
      <c r="AI129" s="755"/>
      <c r="AJ129" s="756"/>
      <c r="AK129" s="757">
        <v>882544</v>
      </c>
      <c r="AL129" s="755"/>
      <c r="AM129" s="755"/>
      <c r="AN129" s="755"/>
      <c r="AO129" s="756"/>
      <c r="AP129" s="758"/>
      <c r="AQ129" s="759"/>
      <c r="AR129" s="759"/>
      <c r="AS129" s="759"/>
      <c r="AT129" s="760"/>
      <c r="AU129" s="92"/>
      <c r="AV129" s="92"/>
      <c r="AW129" s="92"/>
      <c r="AX129" s="726" t="s">
        <v>420</v>
      </c>
      <c r="AY129" s="727"/>
      <c r="AZ129" s="727"/>
      <c r="BA129" s="727"/>
      <c r="BB129" s="727"/>
      <c r="BC129" s="727"/>
      <c r="BD129" s="727"/>
      <c r="BE129" s="728"/>
      <c r="BF129" s="745" t="s">
        <v>64</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c r="A130" s="749" t="s">
        <v>421</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422</v>
      </c>
      <c r="X130" s="752"/>
      <c r="Y130" s="752"/>
      <c r="Z130" s="753"/>
      <c r="AA130" s="754">
        <v>119670</v>
      </c>
      <c r="AB130" s="755"/>
      <c r="AC130" s="755"/>
      <c r="AD130" s="755"/>
      <c r="AE130" s="756"/>
      <c r="AF130" s="757">
        <v>123306</v>
      </c>
      <c r="AG130" s="755"/>
      <c r="AH130" s="755"/>
      <c r="AI130" s="755"/>
      <c r="AJ130" s="756"/>
      <c r="AK130" s="757">
        <v>120224</v>
      </c>
      <c r="AL130" s="755"/>
      <c r="AM130" s="755"/>
      <c r="AN130" s="755"/>
      <c r="AO130" s="756"/>
      <c r="AP130" s="758"/>
      <c r="AQ130" s="759"/>
      <c r="AR130" s="759"/>
      <c r="AS130" s="759"/>
      <c r="AT130" s="760"/>
      <c r="AU130" s="92"/>
      <c r="AV130" s="92"/>
      <c r="AW130" s="92"/>
      <c r="AX130" s="726" t="s">
        <v>423</v>
      </c>
      <c r="AY130" s="727"/>
      <c r="AZ130" s="727"/>
      <c r="BA130" s="727"/>
      <c r="BB130" s="727"/>
      <c r="BC130" s="727"/>
      <c r="BD130" s="727"/>
      <c r="BE130" s="728"/>
      <c r="BF130" s="729">
        <v>5.6</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424</v>
      </c>
      <c r="X131" s="736"/>
      <c r="Y131" s="736"/>
      <c r="Z131" s="737"/>
      <c r="AA131" s="738">
        <v>656068</v>
      </c>
      <c r="AB131" s="739"/>
      <c r="AC131" s="739"/>
      <c r="AD131" s="739"/>
      <c r="AE131" s="740"/>
      <c r="AF131" s="741">
        <v>766414</v>
      </c>
      <c r="AG131" s="739"/>
      <c r="AH131" s="739"/>
      <c r="AI131" s="739"/>
      <c r="AJ131" s="740"/>
      <c r="AK131" s="741">
        <v>762320</v>
      </c>
      <c r="AL131" s="739"/>
      <c r="AM131" s="739"/>
      <c r="AN131" s="739"/>
      <c r="AO131" s="740"/>
      <c r="AP131" s="742"/>
      <c r="AQ131" s="743"/>
      <c r="AR131" s="743"/>
      <c r="AS131" s="743"/>
      <c r="AT131" s="744"/>
      <c r="AU131" s="92"/>
      <c r="AV131" s="92"/>
      <c r="AW131" s="92"/>
      <c r="AX131" s="704" t="s">
        <v>425</v>
      </c>
      <c r="AY131" s="705"/>
      <c r="AZ131" s="705"/>
      <c r="BA131" s="705"/>
      <c r="BB131" s="705"/>
      <c r="BC131" s="705"/>
      <c r="BD131" s="705"/>
      <c r="BE131" s="706"/>
      <c r="BF131" s="707" t="s">
        <v>64</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c r="A132" s="713" t="s">
        <v>426</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427</v>
      </c>
      <c r="W132" s="717"/>
      <c r="X132" s="717"/>
      <c r="Y132" s="717"/>
      <c r="Z132" s="718"/>
      <c r="AA132" s="719">
        <v>6.8395349259999998</v>
      </c>
      <c r="AB132" s="720"/>
      <c r="AC132" s="720"/>
      <c r="AD132" s="720"/>
      <c r="AE132" s="721"/>
      <c r="AF132" s="722">
        <v>5.164832584</v>
      </c>
      <c r="AG132" s="720"/>
      <c r="AH132" s="720"/>
      <c r="AI132" s="720"/>
      <c r="AJ132" s="721"/>
      <c r="AK132" s="722">
        <v>4.9121104000000004</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428</v>
      </c>
      <c r="W133" s="696"/>
      <c r="X133" s="696"/>
      <c r="Y133" s="696"/>
      <c r="Z133" s="697"/>
      <c r="AA133" s="698">
        <v>5.9</v>
      </c>
      <c r="AB133" s="699"/>
      <c r="AC133" s="699"/>
      <c r="AD133" s="699"/>
      <c r="AE133" s="700"/>
      <c r="AF133" s="698">
        <v>5.8</v>
      </c>
      <c r="AG133" s="699"/>
      <c r="AH133" s="699"/>
      <c r="AI133" s="699"/>
      <c r="AJ133" s="700"/>
      <c r="AK133" s="698">
        <v>5.6</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nwcArtX0TvshQL5291gj3pgSDK34Z73dvEa7EC3OSZSXJBIQaxNIbQzs6KNi3uaaGf1J3kGSOoK5TtafiQA3RQ==" saltValue="1VTkU3gXDeX0hHDRokgE2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94C63-D2C7-403C-B040-23135A2AF4BD}">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38" customWidth="1"/>
    <col min="121" max="121" width="0" style="5" hidden="1" customWidth="1"/>
    <col min="122" max="16384" width="9" style="5" hidden="1"/>
  </cols>
  <sheetData>
    <row r="1" spans="1:120">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row r="3" spans="1:120"/>
    <row r="4" spans="1:120"/>
    <row r="5" spans="1:120"/>
    <row r="6" spans="1:120"/>
    <row r="7" spans="1:120"/>
    <row r="8" spans="1:120"/>
    <row r="9" spans="1:120"/>
    <row r="10" spans="1:120"/>
    <row r="11" spans="1:120"/>
    <row r="12" spans="1:120"/>
    <row r="13" spans="1:120"/>
    <row r="14" spans="1:120"/>
    <row r="15" spans="1:120"/>
    <row r="16" spans="1:120">
      <c r="DP16" s="5"/>
    </row>
    <row r="17" spans="119:120">
      <c r="DP17" s="5"/>
    </row>
    <row r="18" spans="119:120"/>
    <row r="19" spans="119:120"/>
    <row r="20" spans="119:120">
      <c r="DO20" s="5"/>
      <c r="DP20" s="5"/>
    </row>
    <row r="21" spans="119:120">
      <c r="DP21" s="5"/>
    </row>
    <row r="22" spans="119:120"/>
    <row r="23" spans="119:120">
      <c r="DO23" s="5"/>
      <c r="DP23" s="5"/>
    </row>
    <row r="24" spans="119:120">
      <c r="DP24" s="5"/>
    </row>
    <row r="25" spans="119:120">
      <c r="DP25" s="5"/>
    </row>
    <row r="26" spans="119:120">
      <c r="DO26" s="5"/>
      <c r="DP26" s="5"/>
    </row>
    <row r="27" spans="119:120"/>
    <row r="28" spans="119:120">
      <c r="DO28" s="5"/>
      <c r="DP28" s="5"/>
    </row>
    <row r="29" spans="119:120">
      <c r="DP29" s="5"/>
    </row>
    <row r="30" spans="119:120"/>
    <row r="31" spans="119:120">
      <c r="DO31" s="5"/>
      <c r="DP31" s="5"/>
    </row>
    <row r="32" spans="119:120"/>
    <row r="33" spans="98:120">
      <c r="DO33" s="5"/>
      <c r="DP33" s="5"/>
    </row>
    <row r="34" spans="98:120">
      <c r="DM34" s="5"/>
    </row>
    <row r="35" spans="98:120">
      <c r="CT35" s="5"/>
      <c r="CU35" s="5"/>
      <c r="CV35" s="5"/>
      <c r="CY35" s="5"/>
      <c r="CZ35" s="5"/>
      <c r="DA35" s="5"/>
      <c r="DD35" s="5"/>
      <c r="DE35" s="5"/>
      <c r="DF35" s="5"/>
      <c r="DI35" s="5"/>
      <c r="DJ35" s="5"/>
      <c r="DK35" s="5"/>
      <c r="DM35" s="5"/>
      <c r="DN35" s="5"/>
      <c r="DO35" s="5"/>
      <c r="DP35" s="5"/>
    </row>
    <row r="36" spans="98:120"/>
    <row r="37" spans="98:120">
      <c r="CW37" s="5"/>
      <c r="DB37" s="5"/>
      <c r="DG37" s="5"/>
      <c r="DL37" s="5"/>
      <c r="DP37" s="5"/>
    </row>
    <row r="38" spans="98:120">
      <c r="CT38" s="5"/>
      <c r="CU38" s="5"/>
      <c r="CV38" s="5"/>
      <c r="CW38" s="5"/>
      <c r="CY38" s="5"/>
      <c r="CZ38" s="5"/>
      <c r="DA38" s="5"/>
      <c r="DB38" s="5"/>
      <c r="DD38" s="5"/>
      <c r="DE38" s="5"/>
      <c r="DF38" s="5"/>
      <c r="DG38" s="5"/>
      <c r="DI38" s="5"/>
      <c r="DJ38" s="5"/>
      <c r="DK38" s="5"/>
      <c r="DL38" s="5"/>
      <c r="DN38" s="5"/>
      <c r="DO38" s="5"/>
      <c r="DP38" s="5"/>
    </row>
    <row r="39" spans="98:120"/>
    <row r="40" spans="98:120"/>
    <row r="41" spans="98:120"/>
    <row r="42" spans="98:120"/>
    <row r="43" spans="98:120"/>
    <row r="44" spans="98:120"/>
    <row r="45" spans="98:120"/>
    <row r="46" spans="98:120"/>
    <row r="47" spans="98:120"/>
    <row r="48" spans="98:120"/>
    <row r="49" spans="22:120">
      <c r="DN49" s="5"/>
      <c r="DO49" s="5"/>
      <c r="DP49" s="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5"/>
      <c r="CS63" s="5"/>
      <c r="CX63" s="5"/>
      <c r="DC63" s="5"/>
      <c r="DH63" s="5"/>
    </row>
    <row r="64" spans="22:120">
      <c r="V64" s="5"/>
    </row>
    <row r="65" spans="15:120">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c r="Q66" s="5"/>
      <c r="S66" s="5"/>
      <c r="U66" s="5"/>
      <c r="DM66" s="5"/>
    </row>
    <row r="67" spans="15:120">
      <c r="O67" s="5"/>
      <c r="P67" s="5"/>
      <c r="R67" s="5"/>
      <c r="T67" s="5"/>
      <c r="Y67" s="5"/>
      <c r="CT67" s="5"/>
      <c r="CV67" s="5"/>
      <c r="CW67" s="5"/>
      <c r="CY67" s="5"/>
      <c r="DA67" s="5"/>
      <c r="DB67" s="5"/>
      <c r="DD67" s="5"/>
      <c r="DF67" s="5"/>
      <c r="DG67" s="5"/>
      <c r="DI67" s="5"/>
      <c r="DK67" s="5"/>
      <c r="DL67" s="5"/>
      <c r="DN67" s="5"/>
      <c r="DO67" s="5"/>
      <c r="DP67" s="5"/>
    </row>
    <row r="68" spans="15:120"/>
    <row r="69" spans="15:120"/>
    <row r="70" spans="15:120"/>
    <row r="71" spans="15:120"/>
    <row r="72" spans="15:120">
      <c r="DP72" s="5"/>
    </row>
    <row r="73" spans="15:120">
      <c r="DP73" s="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5"/>
      <c r="CX96" s="5"/>
      <c r="DC96" s="5"/>
      <c r="DH96" s="5"/>
    </row>
    <row r="97" spans="24:120">
      <c r="CS97" s="5"/>
      <c r="CX97" s="5"/>
      <c r="DC97" s="5"/>
      <c r="DH97" s="5"/>
      <c r="DP97" s="38" t="s">
        <v>14</v>
      </c>
    </row>
    <row r="98" spans="24:120" hidden="1">
      <c r="CS98" s="5"/>
      <c r="CX98" s="5"/>
      <c r="DC98" s="5"/>
      <c r="DH98" s="5"/>
    </row>
    <row r="99" spans="24:120"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idden="1">
      <c r="CT103" s="5"/>
      <c r="CV103" s="5"/>
      <c r="CW103" s="5"/>
      <c r="CY103" s="5"/>
      <c r="DA103" s="5"/>
      <c r="DB103" s="5"/>
      <c r="DD103" s="5"/>
      <c r="DF103" s="5"/>
      <c r="DG103" s="5"/>
      <c r="DI103" s="5"/>
      <c r="DK103" s="5"/>
      <c r="DL103" s="5"/>
      <c r="DM103" s="5"/>
      <c r="DN103" s="5"/>
      <c r="DO103" s="5"/>
      <c r="DP103" s="5"/>
    </row>
    <row r="104" spans="24:120" hidden="1">
      <c r="CV104" s="5"/>
      <c r="CW104" s="5"/>
      <c r="DA104" s="5"/>
      <c r="DB104" s="5"/>
      <c r="DF104" s="5"/>
      <c r="DG104" s="5"/>
      <c r="DK104" s="5"/>
      <c r="DL104" s="5"/>
      <c r="DN104" s="5"/>
      <c r="DO104" s="5"/>
      <c r="DP104" s="5"/>
    </row>
    <row r="105" spans="24:120" ht="12.75" hidden="1" customHeight="1"/>
  </sheetData>
  <sheetProtection algorithmName="SHA-512" hashValue="nrGmJIVavXWW0XioYkQYUHsJxmtvEUSrq5oRMs9a5p6YXwoIYE1TO/Bjnwn7UhwYH3yqL8zk7GCueyWI/YfL5w==" saltValue="gXy2WtJEDIM/BCyoh1zf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AA458-2A02-49CC-B1CC-5C4A7320B79E}">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38" customWidth="1"/>
    <col min="117" max="16384" width="9" style="5" hidden="1"/>
  </cols>
  <sheetData>
    <row r="1" spans="2:116">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row r="3" spans="2:116"/>
    <row r="4" spans="2:116">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row r="7" spans="2:116"/>
    <row r="8" spans="2:116"/>
    <row r="9" spans="2:116"/>
    <row r="10" spans="2:116"/>
    <row r="11" spans="2:116"/>
    <row r="12" spans="2:116"/>
    <row r="13" spans="2:116"/>
    <row r="14" spans="2:116"/>
    <row r="15" spans="2:116"/>
    <row r="16" spans="2:116"/>
    <row r="17" spans="9:116"/>
    <row r="18" spans="9:116">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row r="20" spans="9:116"/>
    <row r="21" spans="9:116">
      <c r="DL21" s="5"/>
    </row>
    <row r="22" spans="9:116">
      <c r="DI22" s="5"/>
      <c r="DJ22" s="5"/>
      <c r="DK22" s="5"/>
      <c r="DL22" s="5"/>
    </row>
    <row r="23" spans="9:116">
      <c r="CY23" s="5"/>
      <c r="CZ23" s="5"/>
      <c r="DA23" s="5"/>
      <c r="DB23" s="5"/>
      <c r="DC23" s="5"/>
      <c r="DD23" s="5"/>
      <c r="DE23" s="5"/>
      <c r="DF23" s="5"/>
      <c r="DG23" s="5"/>
      <c r="DH23" s="5"/>
      <c r="DI23" s="5"/>
      <c r="DJ23" s="5"/>
      <c r="DK23" s="5"/>
      <c r="DL23" s="5"/>
    </row>
    <row r="24" spans="9:116"/>
    <row r="25" spans="9:116"/>
    <row r="26" spans="9:116"/>
    <row r="27" spans="9:116"/>
    <row r="28" spans="9:116"/>
    <row r="29" spans="9:116"/>
    <row r="30" spans="9:116"/>
    <row r="31" spans="9:116"/>
    <row r="32" spans="9:116"/>
    <row r="33" spans="15:116"/>
    <row r="34" spans="15:116"/>
    <row r="35" spans="15:116">
      <c r="CZ35" s="5"/>
      <c r="DA35" s="5"/>
      <c r="DB35" s="5"/>
      <c r="DC35" s="5"/>
      <c r="DD35" s="5"/>
      <c r="DE35" s="5"/>
      <c r="DF35" s="5"/>
      <c r="DG35" s="5"/>
      <c r="DH35" s="5"/>
      <c r="DI35" s="5"/>
      <c r="DJ35" s="5"/>
      <c r="DK35" s="5"/>
      <c r="DL35" s="5"/>
    </row>
    <row r="36" spans="15:116"/>
    <row r="37" spans="15:116">
      <c r="DL37" s="5"/>
    </row>
    <row r="38" spans="15:116">
      <c r="DI38" s="5"/>
      <c r="DJ38" s="5"/>
      <c r="DK38" s="5"/>
      <c r="DL38" s="5"/>
    </row>
    <row r="39" spans="15:116"/>
    <row r="40" spans="15:116"/>
    <row r="41" spans="15:116"/>
    <row r="42" spans="15:116"/>
    <row r="43" spans="15:116">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c r="DL44" s="5"/>
    </row>
    <row r="45" spans="15:116"/>
    <row r="46" spans="15:116">
      <c r="DA46" s="5"/>
      <c r="DB46" s="5"/>
      <c r="DC46" s="5"/>
      <c r="DD46" s="5"/>
      <c r="DE46" s="5"/>
      <c r="DF46" s="5"/>
      <c r="DG46" s="5"/>
      <c r="DH46" s="5"/>
      <c r="DI46" s="5"/>
      <c r="DJ46" s="5"/>
      <c r="DK46" s="5"/>
      <c r="DL46" s="5"/>
    </row>
    <row r="47" spans="15:116"/>
    <row r="48" spans="15:116"/>
    <row r="49" spans="104:116"/>
    <row r="50" spans="104:116">
      <c r="CZ50" s="5"/>
      <c r="DA50" s="5"/>
      <c r="DB50" s="5"/>
      <c r="DC50" s="5"/>
      <c r="DD50" s="5"/>
      <c r="DE50" s="5"/>
      <c r="DF50" s="5"/>
      <c r="DG50" s="5"/>
      <c r="DH50" s="5"/>
      <c r="DI50" s="5"/>
      <c r="DJ50" s="5"/>
      <c r="DK50" s="5"/>
      <c r="DL50" s="5"/>
    </row>
    <row r="51" spans="104:116"/>
    <row r="52" spans="104:116"/>
    <row r="53" spans="104:116">
      <c r="DL53" s="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5"/>
      <c r="DD67" s="5"/>
      <c r="DE67" s="5"/>
      <c r="DF67" s="5"/>
      <c r="DG67" s="5"/>
      <c r="DH67" s="5"/>
      <c r="DI67" s="5"/>
      <c r="DJ67" s="5"/>
      <c r="DK67" s="5"/>
      <c r="DL67" s="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gyRQZEsENoVGN0TjjcGzdN6Rg+7hMLQMycFrBH8vNnNp8KqthMeuVBqhxWripSh7SnydZBcdl9ITn6mWOU8yeQ==" saltValue="YHJE4ZGzpfC9JBj2HwpDg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C7742-708F-4333-A524-C820274C3B3D}">
  <sheetPr>
    <pageSetUpPr fitToPage="1"/>
  </sheetPr>
  <dimension ref="A1:AZ73"/>
  <sheetViews>
    <sheetView showGridLines="0" view="pageBreakPreview" workbookViewId="0"/>
  </sheetViews>
  <sheetFormatPr defaultColWidth="0" defaultRowHeight="13.5" customHeight="1" zeroHeight="1"/>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c r="AS1" s="3"/>
      <c r="AT1" s="3"/>
    </row>
    <row r="2" spans="1:46">
      <c r="AS2" s="3"/>
      <c r="AT2" s="3"/>
    </row>
    <row r="3" spans="1:46">
      <c r="AS3" s="3"/>
      <c r="AT3" s="3"/>
    </row>
    <row r="4" spans="1:46">
      <c r="AS4" s="3"/>
      <c r="AT4" s="3"/>
    </row>
    <row r="5" spans="1:46" ht="17.25">
      <c r="A5" s="16" t="s">
        <v>429</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c r="A6" s="10"/>
      <c r="AK6" s="118" t="s">
        <v>430</v>
      </c>
      <c r="AL6" s="118"/>
      <c r="AM6" s="118"/>
      <c r="AN6" s="118"/>
    </row>
    <row r="7" spans="1:46" ht="13.5" customHeight="1">
      <c r="A7" s="10"/>
      <c r="AK7" s="119"/>
      <c r="AL7" s="120"/>
      <c r="AM7" s="120"/>
      <c r="AN7" s="121"/>
      <c r="AO7" s="1102" t="s">
        <v>431</v>
      </c>
      <c r="AP7" s="122"/>
      <c r="AQ7" s="123" t="s">
        <v>432</v>
      </c>
      <c r="AR7" s="124"/>
    </row>
    <row r="8" spans="1:46">
      <c r="A8" s="10"/>
      <c r="AK8" s="125"/>
      <c r="AL8" s="126"/>
      <c r="AM8" s="126"/>
      <c r="AN8" s="127"/>
      <c r="AO8" s="1103"/>
      <c r="AP8" s="128" t="s">
        <v>433</v>
      </c>
      <c r="AQ8" s="129" t="s">
        <v>434</v>
      </c>
      <c r="AR8" s="130" t="s">
        <v>435</v>
      </c>
    </row>
    <row r="9" spans="1:46">
      <c r="A9" s="10"/>
      <c r="AK9" s="1104" t="s">
        <v>436</v>
      </c>
      <c r="AL9" s="1105"/>
      <c r="AM9" s="1105"/>
      <c r="AN9" s="1106"/>
      <c r="AO9" s="131">
        <v>367055</v>
      </c>
      <c r="AP9" s="131">
        <v>585415</v>
      </c>
      <c r="AQ9" s="132">
        <v>255467</v>
      </c>
      <c r="AR9" s="133">
        <v>129.19999999999999</v>
      </c>
    </row>
    <row r="10" spans="1:46" ht="13.5" customHeight="1">
      <c r="A10" s="10"/>
      <c r="AK10" s="1104" t="s">
        <v>437</v>
      </c>
      <c r="AL10" s="1105"/>
      <c r="AM10" s="1105"/>
      <c r="AN10" s="1106"/>
      <c r="AO10" s="134">
        <v>40174</v>
      </c>
      <c r="AP10" s="134">
        <v>64073</v>
      </c>
      <c r="AQ10" s="135">
        <v>29275</v>
      </c>
      <c r="AR10" s="136">
        <v>118.9</v>
      </c>
    </row>
    <row r="11" spans="1:46" ht="13.5" customHeight="1">
      <c r="A11" s="10"/>
      <c r="AK11" s="1104" t="s">
        <v>438</v>
      </c>
      <c r="AL11" s="1105"/>
      <c r="AM11" s="1105"/>
      <c r="AN11" s="1106"/>
      <c r="AO11" s="134" t="s">
        <v>320</v>
      </c>
      <c r="AP11" s="134" t="s">
        <v>320</v>
      </c>
      <c r="AQ11" s="135">
        <v>3959</v>
      </c>
      <c r="AR11" s="136" t="s">
        <v>320</v>
      </c>
    </row>
    <row r="12" spans="1:46" ht="13.5" customHeight="1">
      <c r="A12" s="10"/>
      <c r="AK12" s="1104" t="s">
        <v>439</v>
      </c>
      <c r="AL12" s="1105"/>
      <c r="AM12" s="1105"/>
      <c r="AN12" s="1106"/>
      <c r="AO12" s="134" t="s">
        <v>320</v>
      </c>
      <c r="AP12" s="134" t="s">
        <v>320</v>
      </c>
      <c r="AQ12" s="135" t="s">
        <v>320</v>
      </c>
      <c r="AR12" s="136" t="s">
        <v>320</v>
      </c>
    </row>
    <row r="13" spans="1:46" ht="13.5" customHeight="1">
      <c r="A13" s="10"/>
      <c r="AK13" s="1104" t="s">
        <v>440</v>
      </c>
      <c r="AL13" s="1105"/>
      <c r="AM13" s="1105"/>
      <c r="AN13" s="1106"/>
      <c r="AO13" s="134">
        <v>13490</v>
      </c>
      <c r="AP13" s="134">
        <v>21515</v>
      </c>
      <c r="AQ13" s="135">
        <v>9349</v>
      </c>
      <c r="AR13" s="136">
        <v>130.1</v>
      </c>
    </row>
    <row r="14" spans="1:46" ht="13.5" customHeight="1">
      <c r="A14" s="10"/>
      <c r="AK14" s="1104" t="s">
        <v>441</v>
      </c>
      <c r="AL14" s="1105"/>
      <c r="AM14" s="1105"/>
      <c r="AN14" s="1106"/>
      <c r="AO14" s="134">
        <v>6857</v>
      </c>
      <c r="AP14" s="134">
        <v>10936</v>
      </c>
      <c r="AQ14" s="135">
        <v>4659</v>
      </c>
      <c r="AR14" s="136">
        <v>134.69999999999999</v>
      </c>
    </row>
    <row r="15" spans="1:46" ht="13.5" customHeight="1">
      <c r="A15" s="10"/>
      <c r="AK15" s="1107" t="s">
        <v>442</v>
      </c>
      <c r="AL15" s="1108"/>
      <c r="AM15" s="1108"/>
      <c r="AN15" s="1109"/>
      <c r="AO15" s="134">
        <v>-32212</v>
      </c>
      <c r="AP15" s="134">
        <v>-51375</v>
      </c>
      <c r="AQ15" s="135">
        <v>-18111</v>
      </c>
      <c r="AR15" s="136">
        <v>183.7</v>
      </c>
    </row>
    <row r="16" spans="1:46">
      <c r="A16" s="10"/>
      <c r="AK16" s="1107" t="s">
        <v>119</v>
      </c>
      <c r="AL16" s="1108"/>
      <c r="AM16" s="1108"/>
      <c r="AN16" s="1109"/>
      <c r="AO16" s="134">
        <v>395364</v>
      </c>
      <c r="AP16" s="134">
        <v>630565</v>
      </c>
      <c r="AQ16" s="135">
        <v>284598</v>
      </c>
      <c r="AR16" s="136">
        <v>121.6</v>
      </c>
    </row>
    <row r="17" spans="1:46">
      <c r="A17" s="10"/>
    </row>
    <row r="18" spans="1:46">
      <c r="A18" s="10"/>
      <c r="AQ18" s="137"/>
      <c r="AR18" s="137"/>
    </row>
    <row r="19" spans="1:46">
      <c r="A19" s="10"/>
      <c r="AK19" s="3" t="s">
        <v>443</v>
      </c>
    </row>
    <row r="20" spans="1:46">
      <c r="A20" s="10"/>
      <c r="AK20" s="138"/>
      <c r="AL20" s="139"/>
      <c r="AM20" s="139"/>
      <c r="AN20" s="140"/>
      <c r="AO20" s="141" t="s">
        <v>444</v>
      </c>
      <c r="AP20" s="142" t="s">
        <v>445</v>
      </c>
      <c r="AQ20" s="143" t="s">
        <v>446</v>
      </c>
      <c r="AR20" s="144"/>
    </row>
    <row r="21" spans="1:46" s="118" customFormat="1">
      <c r="A21" s="145"/>
      <c r="AK21" s="1110" t="s">
        <v>447</v>
      </c>
      <c r="AL21" s="1111"/>
      <c r="AM21" s="1111"/>
      <c r="AN21" s="1112"/>
      <c r="AO21" s="146">
        <v>57.42</v>
      </c>
      <c r="AP21" s="147">
        <v>25.07</v>
      </c>
      <c r="AQ21" s="148">
        <v>32.35</v>
      </c>
      <c r="AS21" s="149"/>
      <c r="AT21" s="145"/>
    </row>
    <row r="22" spans="1:46" s="118" customFormat="1">
      <c r="A22" s="145"/>
      <c r="AK22" s="1110" t="s">
        <v>448</v>
      </c>
      <c r="AL22" s="1111"/>
      <c r="AM22" s="1111"/>
      <c r="AN22" s="1112"/>
      <c r="AO22" s="150">
        <v>95.9</v>
      </c>
      <c r="AP22" s="151">
        <v>94.5</v>
      </c>
      <c r="AQ22" s="152">
        <v>1.4</v>
      </c>
      <c r="AR22" s="137"/>
      <c r="AS22" s="149"/>
      <c r="AT22" s="145"/>
    </row>
    <row r="23" spans="1:46" s="118" customFormat="1">
      <c r="A23" s="145"/>
      <c r="AP23" s="137"/>
      <c r="AQ23" s="137"/>
      <c r="AR23" s="137"/>
      <c r="AS23" s="149"/>
      <c r="AT23" s="145"/>
    </row>
    <row r="24" spans="1:46" s="118" customFormat="1">
      <c r="A24" s="145"/>
      <c r="AP24" s="137"/>
      <c r="AQ24" s="137"/>
      <c r="AR24" s="137"/>
      <c r="AS24" s="149"/>
      <c r="AT24" s="145"/>
    </row>
    <row r="25" spans="1:46" s="118" customFormat="1">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c r="A26" s="1113" t="s">
        <v>449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c r="A27" s="157"/>
      <c r="AS27" s="3"/>
      <c r="AT27" s="3"/>
    </row>
    <row r="28" spans="1:46" ht="17.25">
      <c r="A28" s="16" t="s">
        <v>450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c r="A29" s="10"/>
      <c r="AK29" s="118" t="s">
        <v>451</v>
      </c>
      <c r="AL29" s="118"/>
      <c r="AM29" s="118"/>
      <c r="AN29" s="118"/>
      <c r="AS29" s="159"/>
    </row>
    <row r="30" spans="1:46" ht="13.5" customHeight="1">
      <c r="A30" s="10"/>
      <c r="AK30" s="119"/>
      <c r="AL30" s="120"/>
      <c r="AM30" s="120"/>
      <c r="AN30" s="121"/>
      <c r="AO30" s="1102" t="s">
        <v>431</v>
      </c>
      <c r="AP30" s="122"/>
      <c r="AQ30" s="123" t="s">
        <v>432</v>
      </c>
      <c r="AR30" s="124"/>
    </row>
    <row r="31" spans="1:46">
      <c r="A31" s="10"/>
      <c r="AK31" s="125"/>
      <c r="AL31" s="126"/>
      <c r="AM31" s="126"/>
      <c r="AN31" s="127"/>
      <c r="AO31" s="1103"/>
      <c r="AP31" s="128" t="s">
        <v>433</v>
      </c>
      <c r="AQ31" s="129" t="s">
        <v>434</v>
      </c>
      <c r="AR31" s="130" t="s">
        <v>435</v>
      </c>
    </row>
    <row r="32" spans="1:46" ht="27" customHeight="1">
      <c r="A32" s="10"/>
      <c r="AK32" s="1088" t="s">
        <v>452</v>
      </c>
      <c r="AL32" s="1089"/>
      <c r="AM32" s="1089"/>
      <c r="AN32" s="1090"/>
      <c r="AO32" s="160">
        <v>128041</v>
      </c>
      <c r="AP32" s="160">
        <v>204212</v>
      </c>
      <c r="AQ32" s="161">
        <v>156764</v>
      </c>
      <c r="AR32" s="162">
        <v>30.3</v>
      </c>
    </row>
    <row r="33" spans="1:46" ht="13.5" customHeight="1">
      <c r="A33" s="10"/>
      <c r="AK33" s="1088" t="s">
        <v>453</v>
      </c>
      <c r="AL33" s="1089"/>
      <c r="AM33" s="1089"/>
      <c r="AN33" s="1090"/>
      <c r="AO33" s="160" t="s">
        <v>320</v>
      </c>
      <c r="AP33" s="160" t="s">
        <v>320</v>
      </c>
      <c r="AQ33" s="161" t="s">
        <v>320</v>
      </c>
      <c r="AR33" s="162" t="s">
        <v>320</v>
      </c>
    </row>
    <row r="34" spans="1:46" ht="27" customHeight="1">
      <c r="A34" s="10"/>
      <c r="AK34" s="1088" t="s">
        <v>454</v>
      </c>
      <c r="AL34" s="1089"/>
      <c r="AM34" s="1089"/>
      <c r="AN34" s="1090"/>
      <c r="AO34" s="160" t="s">
        <v>320</v>
      </c>
      <c r="AP34" s="160" t="s">
        <v>320</v>
      </c>
      <c r="AQ34" s="161" t="s">
        <v>320</v>
      </c>
      <c r="AR34" s="162" t="s">
        <v>320</v>
      </c>
    </row>
    <row r="35" spans="1:46" ht="27" customHeight="1">
      <c r="A35" s="10"/>
      <c r="AK35" s="1088" t="s">
        <v>455</v>
      </c>
      <c r="AL35" s="1089"/>
      <c r="AM35" s="1089"/>
      <c r="AN35" s="1090"/>
      <c r="AO35" s="160">
        <v>22285</v>
      </c>
      <c r="AP35" s="160">
        <v>35542</v>
      </c>
      <c r="AQ35" s="161">
        <v>30923</v>
      </c>
      <c r="AR35" s="162">
        <v>14.9</v>
      </c>
    </row>
    <row r="36" spans="1:46" ht="27" customHeight="1">
      <c r="A36" s="10"/>
      <c r="AK36" s="1088" t="s">
        <v>456</v>
      </c>
      <c r="AL36" s="1089"/>
      <c r="AM36" s="1089"/>
      <c r="AN36" s="1090"/>
      <c r="AO36" s="160">
        <v>9700</v>
      </c>
      <c r="AP36" s="160">
        <v>15470</v>
      </c>
      <c r="AQ36" s="161">
        <v>4657</v>
      </c>
      <c r="AR36" s="162">
        <v>232.2</v>
      </c>
    </row>
    <row r="37" spans="1:46" ht="13.5" customHeight="1">
      <c r="A37" s="10"/>
      <c r="AK37" s="1088" t="s">
        <v>457</v>
      </c>
      <c r="AL37" s="1089"/>
      <c r="AM37" s="1089"/>
      <c r="AN37" s="1090"/>
      <c r="AO37" s="160" t="s">
        <v>320</v>
      </c>
      <c r="AP37" s="160" t="s">
        <v>320</v>
      </c>
      <c r="AQ37" s="161">
        <v>888</v>
      </c>
      <c r="AR37" s="162" t="s">
        <v>320</v>
      </c>
    </row>
    <row r="38" spans="1:46" ht="27" customHeight="1">
      <c r="A38" s="10"/>
      <c r="AK38" s="1091" t="s">
        <v>458</v>
      </c>
      <c r="AL38" s="1092"/>
      <c r="AM38" s="1092"/>
      <c r="AN38" s="1093"/>
      <c r="AO38" s="163">
        <v>17</v>
      </c>
      <c r="AP38" s="163">
        <v>27</v>
      </c>
      <c r="AQ38" s="164">
        <v>21</v>
      </c>
      <c r="AR38" s="152">
        <v>28.6</v>
      </c>
      <c r="AS38" s="159"/>
    </row>
    <row r="39" spans="1:46">
      <c r="A39" s="10"/>
      <c r="AK39" s="1091" t="s">
        <v>459</v>
      </c>
      <c r="AL39" s="1092"/>
      <c r="AM39" s="1092"/>
      <c r="AN39" s="1093"/>
      <c r="AO39" s="160">
        <v>-2373</v>
      </c>
      <c r="AP39" s="160">
        <v>-3785</v>
      </c>
      <c r="AQ39" s="161">
        <v>-6724</v>
      </c>
      <c r="AR39" s="162">
        <v>-43.7</v>
      </c>
      <c r="AS39" s="159"/>
    </row>
    <row r="40" spans="1:46" ht="27" customHeight="1">
      <c r="A40" s="10"/>
      <c r="AK40" s="1088" t="s">
        <v>460</v>
      </c>
      <c r="AL40" s="1089"/>
      <c r="AM40" s="1089"/>
      <c r="AN40" s="1090"/>
      <c r="AO40" s="160">
        <v>-120224</v>
      </c>
      <c r="AP40" s="160">
        <v>-191745</v>
      </c>
      <c r="AQ40" s="161">
        <v>-136123</v>
      </c>
      <c r="AR40" s="162">
        <v>40.9</v>
      </c>
      <c r="AS40" s="159"/>
    </row>
    <row r="41" spans="1:46">
      <c r="A41" s="10"/>
      <c r="AK41" s="1094" t="s">
        <v>230</v>
      </c>
      <c r="AL41" s="1095"/>
      <c r="AM41" s="1095"/>
      <c r="AN41" s="1096"/>
      <c r="AO41" s="160">
        <v>37446</v>
      </c>
      <c r="AP41" s="160">
        <v>59722</v>
      </c>
      <c r="AQ41" s="161">
        <v>50405</v>
      </c>
      <c r="AR41" s="162">
        <v>18.5</v>
      </c>
      <c r="AS41" s="159"/>
    </row>
    <row r="42" spans="1:46">
      <c r="A42" s="10"/>
      <c r="AK42" s="165" t="s">
        <v>461</v>
      </c>
      <c r="AQ42" s="137"/>
      <c r="AR42" s="137"/>
      <c r="AS42" s="159"/>
    </row>
    <row r="43" spans="1:46">
      <c r="A43" s="10"/>
      <c r="AP43" s="166"/>
      <c r="AQ43" s="137"/>
      <c r="AS43" s="159"/>
    </row>
    <row r="44" spans="1:46">
      <c r="A44" s="10"/>
      <c r="AQ44" s="137"/>
    </row>
    <row r="45" spans="1:46">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c r="A47" s="29" t="s">
        <v>462</v>
      </c>
    </row>
    <row r="48" spans="1:46">
      <c r="A48" s="10"/>
      <c r="AK48" s="168" t="s">
        <v>463</v>
      </c>
      <c r="AL48" s="168"/>
      <c r="AM48" s="168"/>
      <c r="AN48" s="168"/>
      <c r="AO48" s="168"/>
      <c r="AP48" s="168"/>
      <c r="AQ48" s="169"/>
      <c r="AR48" s="168"/>
    </row>
    <row r="49" spans="1:44" ht="13.5" customHeight="1">
      <c r="A49" s="10"/>
      <c r="AK49" s="170"/>
      <c r="AL49" s="171"/>
      <c r="AM49" s="1097" t="s">
        <v>431</v>
      </c>
      <c r="AN49" s="1099" t="s">
        <v>464</v>
      </c>
      <c r="AO49" s="1100"/>
      <c r="AP49" s="1100"/>
      <c r="AQ49" s="1100"/>
      <c r="AR49" s="1101"/>
    </row>
    <row r="50" spans="1:44">
      <c r="A50" s="10"/>
      <c r="AK50" s="172"/>
      <c r="AL50" s="173"/>
      <c r="AM50" s="1098"/>
      <c r="AN50" s="174" t="s">
        <v>465</v>
      </c>
      <c r="AO50" s="175" t="s">
        <v>466</v>
      </c>
      <c r="AP50" s="176" t="s">
        <v>467</v>
      </c>
      <c r="AQ50" s="177" t="s">
        <v>468</v>
      </c>
      <c r="AR50" s="178" t="s">
        <v>469</v>
      </c>
    </row>
    <row r="51" spans="1:44">
      <c r="A51" s="10"/>
      <c r="AK51" s="170" t="s">
        <v>470</v>
      </c>
      <c r="AL51" s="171"/>
      <c r="AM51" s="179">
        <v>330381</v>
      </c>
      <c r="AN51" s="180">
        <v>462718</v>
      </c>
      <c r="AO51" s="181">
        <v>31.1</v>
      </c>
      <c r="AP51" s="182">
        <v>289738</v>
      </c>
      <c r="AQ51" s="183">
        <v>-8.6999999999999993</v>
      </c>
      <c r="AR51" s="184">
        <v>39.799999999999997</v>
      </c>
    </row>
    <row r="52" spans="1:44">
      <c r="A52" s="10"/>
      <c r="AK52" s="185"/>
      <c r="AL52" s="186" t="s">
        <v>471</v>
      </c>
      <c r="AM52" s="187">
        <v>119687</v>
      </c>
      <c r="AN52" s="188">
        <v>167629</v>
      </c>
      <c r="AO52" s="189">
        <v>-16.7</v>
      </c>
      <c r="AP52" s="190">
        <v>156238</v>
      </c>
      <c r="AQ52" s="191">
        <v>-4.9000000000000004</v>
      </c>
      <c r="AR52" s="192">
        <v>-11.8</v>
      </c>
    </row>
    <row r="53" spans="1:44">
      <c r="A53" s="10"/>
      <c r="AK53" s="170" t="s">
        <v>472</v>
      </c>
      <c r="AL53" s="171"/>
      <c r="AM53" s="179">
        <v>181593</v>
      </c>
      <c r="AN53" s="180">
        <v>258679</v>
      </c>
      <c r="AO53" s="181">
        <v>-44.1</v>
      </c>
      <c r="AP53" s="182">
        <v>316937</v>
      </c>
      <c r="AQ53" s="183">
        <v>9.4</v>
      </c>
      <c r="AR53" s="184">
        <v>-53.5</v>
      </c>
    </row>
    <row r="54" spans="1:44">
      <c r="A54" s="10"/>
      <c r="AK54" s="185"/>
      <c r="AL54" s="186" t="s">
        <v>471</v>
      </c>
      <c r="AM54" s="187">
        <v>117404</v>
      </c>
      <c r="AN54" s="188">
        <v>167242</v>
      </c>
      <c r="AO54" s="189">
        <v>-0.2</v>
      </c>
      <c r="AP54" s="190">
        <v>199150</v>
      </c>
      <c r="AQ54" s="191">
        <v>27.5</v>
      </c>
      <c r="AR54" s="192">
        <v>-27.7</v>
      </c>
    </row>
    <row r="55" spans="1:44">
      <c r="A55" s="10"/>
      <c r="AK55" s="170" t="s">
        <v>473</v>
      </c>
      <c r="AL55" s="171"/>
      <c r="AM55" s="179">
        <v>369769</v>
      </c>
      <c r="AN55" s="180">
        <v>553546</v>
      </c>
      <c r="AO55" s="181">
        <v>114</v>
      </c>
      <c r="AP55" s="182">
        <v>332350</v>
      </c>
      <c r="AQ55" s="183">
        <v>4.9000000000000004</v>
      </c>
      <c r="AR55" s="184">
        <v>109.1</v>
      </c>
    </row>
    <row r="56" spans="1:44">
      <c r="A56" s="10"/>
      <c r="AK56" s="185"/>
      <c r="AL56" s="186" t="s">
        <v>471</v>
      </c>
      <c r="AM56" s="187">
        <v>282216</v>
      </c>
      <c r="AN56" s="188">
        <v>422479</v>
      </c>
      <c r="AO56" s="189">
        <v>152.6</v>
      </c>
      <c r="AP56" s="190">
        <v>200453</v>
      </c>
      <c r="AQ56" s="191">
        <v>0.7</v>
      </c>
      <c r="AR56" s="192">
        <v>151.9</v>
      </c>
    </row>
    <row r="57" spans="1:44">
      <c r="A57" s="10"/>
      <c r="AK57" s="170" t="s">
        <v>474</v>
      </c>
      <c r="AL57" s="171"/>
      <c r="AM57" s="179">
        <v>197317</v>
      </c>
      <c r="AN57" s="180">
        <v>300330</v>
      </c>
      <c r="AO57" s="181">
        <v>-45.7</v>
      </c>
      <c r="AP57" s="182">
        <v>362690</v>
      </c>
      <c r="AQ57" s="183">
        <v>9.1</v>
      </c>
      <c r="AR57" s="184">
        <v>-54.8</v>
      </c>
    </row>
    <row r="58" spans="1:44">
      <c r="A58" s="10"/>
      <c r="AK58" s="185"/>
      <c r="AL58" s="186" t="s">
        <v>471</v>
      </c>
      <c r="AM58" s="187">
        <v>110236</v>
      </c>
      <c r="AN58" s="188">
        <v>167787</v>
      </c>
      <c r="AO58" s="189">
        <v>-60.3</v>
      </c>
      <c r="AP58" s="190">
        <v>172580</v>
      </c>
      <c r="AQ58" s="191">
        <v>-13.9</v>
      </c>
      <c r="AR58" s="192">
        <v>-46.4</v>
      </c>
    </row>
    <row r="59" spans="1:44">
      <c r="A59" s="10"/>
      <c r="AK59" s="170" t="s">
        <v>475</v>
      </c>
      <c r="AL59" s="171"/>
      <c r="AM59" s="179">
        <v>236290</v>
      </c>
      <c r="AN59" s="180">
        <v>376858</v>
      </c>
      <c r="AO59" s="181">
        <v>25.5</v>
      </c>
      <c r="AP59" s="182">
        <v>296093</v>
      </c>
      <c r="AQ59" s="183">
        <v>-18.399999999999999</v>
      </c>
      <c r="AR59" s="184">
        <v>43.9</v>
      </c>
    </row>
    <row r="60" spans="1:44">
      <c r="A60" s="10"/>
      <c r="AK60" s="185"/>
      <c r="AL60" s="186" t="s">
        <v>471</v>
      </c>
      <c r="AM60" s="187">
        <v>48151</v>
      </c>
      <c r="AN60" s="188">
        <v>76796</v>
      </c>
      <c r="AO60" s="189">
        <v>-54.2</v>
      </c>
      <c r="AP60" s="190">
        <v>140545</v>
      </c>
      <c r="AQ60" s="191">
        <v>-18.600000000000001</v>
      </c>
      <c r="AR60" s="192">
        <v>-35.6</v>
      </c>
    </row>
    <row r="61" spans="1:44">
      <c r="A61" s="10"/>
      <c r="AK61" s="170" t="s">
        <v>476</v>
      </c>
      <c r="AL61" s="193"/>
      <c r="AM61" s="179">
        <v>263070</v>
      </c>
      <c r="AN61" s="180">
        <v>390426</v>
      </c>
      <c r="AO61" s="181">
        <v>16.2</v>
      </c>
      <c r="AP61" s="182">
        <v>319562</v>
      </c>
      <c r="AQ61" s="194">
        <v>-0.7</v>
      </c>
      <c r="AR61" s="184">
        <v>16.899999999999999</v>
      </c>
    </row>
    <row r="62" spans="1:44">
      <c r="A62" s="10"/>
      <c r="AK62" s="185"/>
      <c r="AL62" s="186" t="s">
        <v>471</v>
      </c>
      <c r="AM62" s="187">
        <v>135539</v>
      </c>
      <c r="AN62" s="188">
        <v>200387</v>
      </c>
      <c r="AO62" s="189">
        <v>4.2</v>
      </c>
      <c r="AP62" s="190">
        <v>173793</v>
      </c>
      <c r="AQ62" s="191">
        <v>-1.8</v>
      </c>
      <c r="AR62" s="192">
        <v>6</v>
      </c>
    </row>
    <row r="63" spans="1:44">
      <c r="A63" s="10"/>
    </row>
    <row r="64" spans="1:44">
      <c r="A64" s="10"/>
    </row>
    <row r="65" spans="1:46">
      <c r="A65" s="10"/>
    </row>
    <row r="66" spans="1:46">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c r="AS67" s="3"/>
      <c r="AT67" s="3"/>
    </row>
    <row r="70" spans="1:46" hidden="1"/>
    <row r="71" spans="1:46" hidden="1"/>
    <row r="72" spans="1:46" hidden="1"/>
    <row r="73" spans="1:46" hidden="1"/>
  </sheetData>
  <sheetProtection algorithmName="SHA-512" hashValue="xaVQ7jHK8ChWoLO8oIeJTe/m121vbwrHKNZ4knlr085AuhIPASGX/UDMPjIkW5pQ8nEG3ovOjJwm3D456Yv2aQ==" saltValue="Hk+9gnGfWZu+j1DDUQU+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0D2F0-2E39-4836-8FA1-C1C66D7006B6}">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c r="B2" s="5"/>
      <c r="DG2" s="5"/>
    </row>
    <row r="3" spans="2:1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row r="5" spans="2:125"/>
    <row r="6" spans="2:125"/>
    <row r="7" spans="2:125"/>
    <row r="8" spans="2:125"/>
    <row r="9" spans="2:125">
      <c r="DU9" s="5"/>
    </row>
    <row r="10" spans="2:125"/>
    <row r="11" spans="2:125"/>
    <row r="12" spans="2:125"/>
    <row r="13" spans="2:125"/>
    <row r="14" spans="2:125"/>
    <row r="15" spans="2:125"/>
    <row r="16" spans="2:125"/>
    <row r="17" spans="125:125">
      <c r="DU17" s="5"/>
    </row>
    <row r="18" spans="125:125"/>
    <row r="19" spans="125:125"/>
    <row r="20" spans="125:125">
      <c r="DU20" s="5"/>
    </row>
    <row r="21" spans="125:125">
      <c r="DU21" s="5"/>
    </row>
    <row r="22" spans="125:125"/>
    <row r="23" spans="125:125"/>
    <row r="24" spans="125:125"/>
    <row r="25" spans="125:125"/>
    <row r="26" spans="125:125"/>
    <row r="27" spans="125:125"/>
    <row r="28" spans="125:125">
      <c r="DU28" s="5"/>
    </row>
    <row r="29" spans="125:125"/>
    <row r="30" spans="125:125"/>
    <row r="31" spans="125:125"/>
    <row r="32" spans="125:125"/>
    <row r="33" spans="2:125">
      <c r="B33" s="5"/>
      <c r="G33" s="5"/>
      <c r="I33" s="5"/>
    </row>
    <row r="34" spans="2:125">
      <c r="C34" s="5"/>
      <c r="P34" s="5"/>
      <c r="DE34" s="5"/>
      <c r="DH34" s="5"/>
    </row>
    <row r="35" spans="2:125">
      <c r="D35" s="5"/>
      <c r="E35" s="5"/>
      <c r="DG35" s="5"/>
      <c r="DJ35" s="5"/>
      <c r="DP35" s="5"/>
      <c r="DQ35" s="5"/>
      <c r="DR35" s="5"/>
      <c r="DS35" s="5"/>
      <c r="DT35" s="5"/>
      <c r="DU35" s="5"/>
    </row>
    <row r="36" spans="2:1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c r="DU37" s="5"/>
    </row>
    <row r="38" spans="2:125">
      <c r="DT38" s="5"/>
      <c r="DU38" s="5"/>
    </row>
    <row r="39" spans="2:125"/>
    <row r="40" spans="2:125">
      <c r="DH40" s="5"/>
    </row>
    <row r="41" spans="2:125">
      <c r="DE41" s="5"/>
    </row>
    <row r="42" spans="2:125">
      <c r="DG42" s="5"/>
      <c r="DJ42" s="5"/>
    </row>
    <row r="43" spans="2:1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c r="DU44" s="5"/>
    </row>
    <row r="45" spans="2:125"/>
    <row r="46" spans="2:125"/>
    <row r="47" spans="2:125"/>
    <row r="48" spans="2:125">
      <c r="DT48" s="5"/>
      <c r="DU48" s="5"/>
    </row>
    <row r="49" spans="120:125">
      <c r="DU49" s="5"/>
    </row>
    <row r="50" spans="120:125">
      <c r="DU50" s="5"/>
    </row>
    <row r="51" spans="120:125">
      <c r="DP51" s="5"/>
      <c r="DQ51" s="5"/>
      <c r="DR51" s="5"/>
      <c r="DS51" s="5"/>
      <c r="DT51" s="5"/>
      <c r="DU51" s="5"/>
    </row>
    <row r="52" spans="120:125"/>
    <row r="53" spans="120:125"/>
    <row r="54" spans="120:125">
      <c r="DU54" s="5"/>
    </row>
    <row r="55" spans="120:125"/>
    <row r="56" spans="120:125"/>
    <row r="57" spans="120:125"/>
    <row r="58" spans="120:125">
      <c r="DU58" s="5"/>
    </row>
    <row r="59" spans="120:125"/>
    <row r="60" spans="120:125"/>
    <row r="61" spans="120:125"/>
    <row r="62" spans="120:125"/>
    <row r="63" spans="120:125">
      <c r="DU63" s="5"/>
    </row>
    <row r="64" spans="120:125">
      <c r="DT64" s="5"/>
      <c r="DU64" s="5"/>
    </row>
    <row r="65" spans="123:125"/>
    <row r="66" spans="123:125"/>
    <row r="67" spans="123:125"/>
    <row r="68" spans="123:125"/>
    <row r="69" spans="123:125">
      <c r="DS69" s="5"/>
      <c r="DT69" s="5"/>
      <c r="DU69" s="5"/>
    </row>
    <row r="70" spans="123:125"/>
    <row r="71" spans="123:125"/>
    <row r="72" spans="123:125"/>
    <row r="73" spans="123:125"/>
    <row r="74" spans="123:125"/>
    <row r="75" spans="123:125"/>
    <row r="76" spans="123:125"/>
    <row r="77" spans="123:125"/>
    <row r="78" spans="123:125"/>
    <row r="79" spans="123:125"/>
    <row r="80" spans="123:125"/>
    <row r="81" spans="116:125"/>
    <row r="82" spans="116:125">
      <c r="DL82" s="5"/>
    </row>
    <row r="83" spans="116:125">
      <c r="DM83" s="5"/>
      <c r="DN83" s="5"/>
      <c r="DO83" s="5"/>
      <c r="DP83" s="5"/>
      <c r="DQ83" s="5"/>
      <c r="DR83" s="5"/>
      <c r="DS83" s="5"/>
      <c r="DT83" s="5"/>
      <c r="DU83" s="5"/>
    </row>
    <row r="84" spans="116:125"/>
    <row r="85" spans="116:125"/>
    <row r="86" spans="116:125"/>
    <row r="87" spans="116:125"/>
    <row r="88" spans="116:125">
      <c r="DU88" s="5"/>
    </row>
    <row r="89" spans="116:125"/>
    <row r="90" spans="116:125"/>
    <row r="91" spans="116:125"/>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1" spans="125:125" ht="13.5" hidden="1" customHeight="1">
      <c r="DU121" s="5"/>
    </row>
  </sheetData>
  <sheetProtection algorithmName="SHA-512" hashValue="3YTzvqX6S4yy/jZRzFSq1lG9LPDAbKUkfuw5WUCHu/g0SXeD5R0YW/BitrMKLnrFMafOJuUL/1Qxtvz0dapC7Q==" saltValue="ojOHjYqzbXZESdlZ4L7k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409C5-5B45-4E99-ADC7-AFBFCA111197}">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c r="B2" s="5"/>
      <c r="T2" s="5"/>
    </row>
    <row r="3" spans="1:1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5"/>
      <c r="G33" s="5"/>
      <c r="I33" s="5"/>
    </row>
    <row r="34" spans="2:125">
      <c r="C34" s="5"/>
      <c r="P34" s="5"/>
      <c r="R34" s="5"/>
      <c r="U34" s="5"/>
    </row>
    <row r="35" spans="2:1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c r="F36" s="5"/>
      <c r="H36" s="5"/>
      <c r="J36" s="5"/>
      <c r="K36" s="5"/>
      <c r="L36" s="5"/>
      <c r="M36" s="5"/>
      <c r="N36" s="5"/>
      <c r="O36" s="5"/>
      <c r="Q36" s="5"/>
      <c r="S36" s="5"/>
      <c r="V36" s="5"/>
    </row>
    <row r="37" spans="2:125"/>
    <row r="38" spans="2:125"/>
    <row r="39" spans="2:125"/>
    <row r="40" spans="2:125">
      <c r="U40" s="5"/>
    </row>
    <row r="41" spans="2:125">
      <c r="R41" s="5"/>
    </row>
    <row r="42" spans="2:1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c r="Q43" s="5"/>
      <c r="S43" s="5"/>
      <c r="V43" s="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fTGa9y5DmktA3vRc02NR6Ur2WIzNRNdnV04bRtxsIthN6eOWHojWMJYfcUDRxedUnwolJNSTcvKf2dawQqGM7Q==" saltValue="oj7BrIHDlAsDH9YzaJA9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5A1E2-9435-48AD-AC4D-82E43FD308CE}">
  <sheetPr>
    <pageSetUpPr fitToPage="1"/>
  </sheetPr>
  <dimension ref="B1:J50"/>
  <sheetViews>
    <sheetView showGridLines="0" zoomScaleSheetLayoutView="100" workbookViewId="0"/>
  </sheetViews>
  <sheetFormatPr defaultColWidth="0" defaultRowHeight="13.5" customHeight="1" zeroHeight="1"/>
  <cols>
    <col min="1" max="1" width="8.25" style="195" customWidth="1"/>
    <col min="2" max="16" width="14.625" style="195" customWidth="1"/>
    <col min="17" max="16384" width="0" style="195"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96"/>
      <c r="C45" s="196"/>
      <c r="D45" s="196"/>
      <c r="E45" s="196"/>
      <c r="F45" s="196"/>
      <c r="G45" s="196"/>
      <c r="H45" s="196"/>
      <c r="I45" s="196"/>
      <c r="J45" s="197" t="s">
        <v>477</v>
      </c>
    </row>
    <row r="46" spans="2:10" ht="29.25" customHeight="1" thickBot="1">
      <c r="B46" s="198" t="s">
        <v>24</v>
      </c>
      <c r="C46" s="199"/>
      <c r="D46" s="199"/>
      <c r="E46" s="200" t="s">
        <v>478</v>
      </c>
      <c r="F46" s="201" t="s">
        <v>3</v>
      </c>
      <c r="G46" s="202" t="s">
        <v>4</v>
      </c>
      <c r="H46" s="202" t="s">
        <v>5</v>
      </c>
      <c r="I46" s="202" t="s">
        <v>6</v>
      </c>
      <c r="J46" s="203" t="s">
        <v>7</v>
      </c>
    </row>
    <row r="47" spans="2:10" ht="57.75" customHeight="1">
      <c r="B47" s="204"/>
      <c r="C47" s="1114" t="s">
        <v>479</v>
      </c>
      <c r="D47" s="1114"/>
      <c r="E47" s="1115"/>
      <c r="F47" s="205">
        <v>89.06</v>
      </c>
      <c r="G47" s="206">
        <v>71.11</v>
      </c>
      <c r="H47" s="206">
        <v>65.3</v>
      </c>
      <c r="I47" s="206">
        <v>70.010000000000005</v>
      </c>
      <c r="J47" s="207">
        <v>69.87</v>
      </c>
    </row>
    <row r="48" spans="2:10" ht="57.75" customHeight="1">
      <c r="B48" s="208"/>
      <c r="C48" s="1116" t="s">
        <v>480</v>
      </c>
      <c r="D48" s="1116"/>
      <c r="E48" s="1117"/>
      <c r="F48" s="209">
        <v>0.4</v>
      </c>
      <c r="G48" s="210">
        <v>2.4300000000000002</v>
      </c>
      <c r="H48" s="210">
        <v>4.5599999999999996</v>
      </c>
      <c r="I48" s="210">
        <v>10.1</v>
      </c>
      <c r="J48" s="211">
        <v>11.68</v>
      </c>
    </row>
    <row r="49" spans="2:10" ht="57.75" customHeight="1" thickBot="1">
      <c r="B49" s="212"/>
      <c r="C49" s="1118" t="s">
        <v>481</v>
      </c>
      <c r="D49" s="1118"/>
      <c r="E49" s="1119"/>
      <c r="F49" s="213" t="s">
        <v>482</v>
      </c>
      <c r="G49" s="214" t="s">
        <v>483</v>
      </c>
      <c r="H49" s="214">
        <v>2.34</v>
      </c>
      <c r="I49" s="214">
        <v>19.2</v>
      </c>
      <c r="J49" s="215">
        <v>0.79</v>
      </c>
    </row>
    <row r="50" spans="2:10"/>
  </sheetData>
  <sheetProtection algorithmName="SHA-512" hashValue="E1iaqXbbZ8mShf9sEVThPdpVsUuUdicaqRQGLPhlSr58r2VGzR8YtxX01lClzxc9TFrfJ4oRR0B2wogDO6Njjg==" saltValue="nTRlYrjb5A6/yAwcDnsa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KRTJ005</cp:lastModifiedBy>
  <cp:lastPrinted>2024-10-01T04:13:06Z</cp:lastPrinted>
  <dcterms:created xsi:type="dcterms:W3CDTF">2024-07-29T11:15:13Z</dcterms:created>
  <dcterms:modified xsi:type="dcterms:W3CDTF">2024-10-01T04:26:56Z</dcterms:modified>
  <cp:category/>
</cp:coreProperties>
</file>